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Documents\2018-2024\ITDIF\2019\3 MARCO PROGRÁMATICO PRESUPUESTAL\"/>
    </mc:Choice>
  </mc:AlternateContent>
  <bookViews>
    <workbookView xWindow="0" yWindow="0" windowWidth="20490" windowHeight="7305"/>
  </bookViews>
  <sheets>
    <sheet name="7a" sheetId="1" r:id="rId1"/>
    <sheet name="7c" sheetId="3" r:id="rId2"/>
  </sheets>
  <calcPr calcId="152511"/>
</workbook>
</file>

<file path=xl/calcChain.xml><?xml version="1.0" encoding="utf-8"?>
<calcChain xmlns="http://schemas.openxmlformats.org/spreadsheetml/2006/main">
  <c r="F33" i="3" l="1"/>
  <c r="G33" i="3"/>
  <c r="C30" i="3"/>
  <c r="D30" i="3"/>
  <c r="E30" i="3"/>
  <c r="F30" i="3"/>
  <c r="G30" i="3"/>
  <c r="B30" i="3"/>
  <c r="F23" i="3"/>
  <c r="G23" i="3"/>
  <c r="F9" i="3"/>
  <c r="G9" i="3"/>
  <c r="B9" i="3"/>
  <c r="C31" i="1" l="1"/>
  <c r="D31" i="1"/>
  <c r="E31" i="1"/>
  <c r="F31" i="1"/>
  <c r="G31" i="1"/>
  <c r="B31" i="1"/>
  <c r="C24" i="1"/>
  <c r="D24" i="1"/>
  <c r="E24" i="1"/>
  <c r="F24" i="1"/>
  <c r="G24" i="1"/>
  <c r="B24" i="1"/>
  <c r="C10" i="1"/>
  <c r="D10" i="1"/>
  <c r="E10" i="1"/>
  <c r="F10" i="1"/>
  <c r="G10" i="1"/>
  <c r="B10" i="1"/>
  <c r="F34" i="1" l="1"/>
  <c r="C34" i="1"/>
  <c r="G34" i="1"/>
  <c r="E34" i="1"/>
  <c r="B34" i="1"/>
  <c r="D34" i="1"/>
  <c r="C9" i="3" l="1"/>
  <c r="D9" i="3"/>
  <c r="E9" i="3"/>
  <c r="B23" i="3"/>
  <c r="C23" i="3"/>
  <c r="D23" i="3"/>
  <c r="E23" i="3"/>
  <c r="C33" i="3" l="1"/>
  <c r="D33" i="3"/>
  <c r="E33" i="3"/>
  <c r="B33" i="3"/>
</calcChain>
</file>

<file path=xl/sharedStrings.xml><?xml version="1.0" encoding="utf-8"?>
<sst xmlns="http://schemas.openxmlformats.org/spreadsheetml/2006/main" count="74" uniqueCount="67">
  <si>
    <t>Proyecciones de Ingresos - LDF</t>
  </si>
  <si>
    <t>(PESOS)</t>
  </si>
  <si>
    <t xml:space="preserve">(CIFRAS NOMINALES) </t>
  </si>
  <si>
    <t>Concepto (b)</t>
  </si>
  <si>
    <t xml:space="preserve">Año en Cuestión 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</si>
  <si>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</si>
  <si>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</si>
  <si>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</si>
  <si>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</si>
  <si>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</si>
  <si>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</si>
  <si>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</si>
  <si>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</si>
  <si>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</si>
  <si>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</si>
  <si>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</si>
  <si>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</si>
  <si>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</si>
  <si>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</si>
  <si>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</si>
  <si>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</si>
  <si>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</si>
  <si>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</si>
  <si>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</si>
  <si>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</si>
  <si>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</si>
  <si>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</si>
  <si>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</si>
  <si>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t>Resultados de Ingresos - LDF</t>
  </si>
  <si>
    <t>A. Ingresos Derivados de Financiamientos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</si>
  <si>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</si>
  <si>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</si>
  <si>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</si>
  <si>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</si>
  <si>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</si>
  <si>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</si>
  <si>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</si>
  <si>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</si>
  <si>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</si>
  <si>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 Transferencias 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</si>
  <si>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</si>
  <si>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</si>
  <si>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</si>
  <si>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</si>
  <si>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</si>
  <si>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</si>
  <si>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</si>
  <si>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 xml:space="preserve">1.  Ingresos de Libre Disposición </t>
  </si>
  <si>
    <t xml:space="preserve">3.  Ingresos Derivados de Financiamientos </t>
  </si>
  <si>
    <t xml:space="preserve">4.  Total de Resultados de Ingresos </t>
  </si>
  <si>
    <r>
      <t>1.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 xml:space="preserve">Ingresos de Libre Disposición </t>
    </r>
  </si>
  <si>
    <r>
      <t>2.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 xml:space="preserve">Transferencias Federales Etiquetadas </t>
    </r>
  </si>
  <si>
    <r>
      <t>4.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 xml:space="preserve">Total de Ingresos Proyectados </t>
    </r>
  </si>
  <si>
    <r>
      <t>2.  Transferencias Federales Etiquetadas</t>
    </r>
    <r>
      <rPr>
        <b/>
        <vertAlign val="superscript"/>
        <sz val="9"/>
        <color theme="1"/>
        <rFont val="Arial"/>
        <family val="2"/>
      </rPr>
      <t xml:space="preserve"> </t>
    </r>
  </si>
  <si>
    <t xml:space="preserve">Año    5                        2013                     </t>
  </si>
  <si>
    <t>Año    4                         2014</t>
  </si>
  <si>
    <t>Año   3                      2015</t>
  </si>
  <si>
    <t>Año 2                            2016</t>
  </si>
  <si>
    <t>Año 1                          2017</t>
  </si>
  <si>
    <t>Año del Ejercicio Vigente 2018</t>
  </si>
  <si>
    <t>M O R E L O S 2019</t>
  </si>
  <si>
    <t>(de iniciativa de Ley) 2019</t>
  </si>
  <si>
    <t>Año 1                            2020</t>
  </si>
  <si>
    <t>Año 2                            2021</t>
  </si>
  <si>
    <t>Año 3                                   2022</t>
  </si>
  <si>
    <t>Año 4                           2023</t>
  </si>
  <si>
    <t>Año 5                      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</si>
</sst>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Times New Roman"/>
      <family val="1"/>
    </font>
    <font>
      <b/>
      <sz val="9"/>
      <color theme="1"/>
      <name val="Arial"/>
      <family val="2"/>
    </font>
    <font>
      <b/>
      <sz val="9"/>
      <color theme="1"/>
      <name val="Times New Roman"/>
      <family val="1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4"/>
    </xf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0" fontId="3" fillId="0" borderId="0" xfId="0" applyFont="1" applyBorder="1"/>
    <xf numFmtId="3" fontId="3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Border="1"/>
    <xf numFmtId="0" fontId="3" fillId="0" borderId="5" xfId="0" applyFont="1" applyFill="1" applyBorder="1" applyAlignment="1">
      <alignment horizontal="left" vertical="center" wrapText="1" indent="3"/>
    </xf>
    <xf numFmtId="0" fontId="3" fillId="0" borderId="9" xfId="0" applyFont="1" applyFill="1" applyBorder="1" applyAlignment="1">
      <alignment horizontal="left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3" fillId="0" borderId="0" xfId="0" applyNumberFormat="1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workbookViewId="0">
      <selection activeCell="J15" sqref="J15"/>
    </sheetView>
  </sheetViews>
  <sheetFormatPr baseColWidth="10" defaultRowHeight="15" x14ac:dyDescent="0.25"/>
  <cols>
    <col min="1" max="1" width="41.5703125" customWidth="1"/>
    <col min="2" max="7" width="16.5703125" customWidth="1"/>
    <col min="9" max="9" width="15.140625" customWidth="1"/>
  </cols>
  <sheetData>
    <row r="2" spans="1:9" ht="6.75" customHeight="1" thickBot="1" x14ac:dyDescent="0.35"/>
    <row r="3" spans="1:9" ht="14.45" x14ac:dyDescent="0.3">
      <c r="A3" s="32" t="s">
        <v>60</v>
      </c>
      <c r="B3" s="33"/>
      <c r="C3" s="33"/>
      <c r="D3" s="33"/>
      <c r="E3" s="33"/>
      <c r="F3" s="33"/>
      <c r="G3" s="34"/>
    </row>
    <row r="4" spans="1:9" ht="14.45" x14ac:dyDescent="0.3">
      <c r="A4" s="35" t="s">
        <v>0</v>
      </c>
      <c r="B4" s="36"/>
      <c r="C4" s="36"/>
      <c r="D4" s="36"/>
      <c r="E4" s="36"/>
      <c r="F4" s="36"/>
      <c r="G4" s="37"/>
    </row>
    <row r="5" spans="1:9" ht="14.45" x14ac:dyDescent="0.3">
      <c r="A5" s="35" t="s">
        <v>1</v>
      </c>
      <c r="B5" s="36"/>
      <c r="C5" s="36"/>
      <c r="D5" s="36"/>
      <c r="E5" s="36"/>
      <c r="F5" s="36"/>
      <c r="G5" s="37"/>
    </row>
    <row r="6" spans="1:9" thickBot="1" x14ac:dyDescent="0.35">
      <c r="A6" s="38" t="s">
        <v>2</v>
      </c>
      <c r="B6" s="39"/>
      <c r="C6" s="39"/>
      <c r="D6" s="39"/>
      <c r="E6" s="39"/>
      <c r="F6" s="39"/>
      <c r="G6" s="40"/>
    </row>
    <row r="7" spans="1:9" ht="22.5" customHeight="1" x14ac:dyDescent="0.25">
      <c r="A7" s="41" t="s">
        <v>3</v>
      </c>
      <c r="B7" s="1" t="s">
        <v>4</v>
      </c>
      <c r="C7" s="43" t="s">
        <v>62</v>
      </c>
      <c r="D7" s="43" t="s">
        <v>63</v>
      </c>
      <c r="E7" s="43" t="s">
        <v>64</v>
      </c>
      <c r="F7" s="43" t="s">
        <v>65</v>
      </c>
      <c r="G7" s="43" t="s">
        <v>66</v>
      </c>
    </row>
    <row r="8" spans="1:9" ht="22.5" customHeight="1" thickBot="1" x14ac:dyDescent="0.3">
      <c r="A8" s="42"/>
      <c r="B8" s="2" t="s">
        <v>61</v>
      </c>
      <c r="C8" s="44"/>
      <c r="D8" s="44"/>
      <c r="E8" s="44"/>
      <c r="F8" s="44"/>
      <c r="G8" s="44"/>
      <c r="I8" s="46"/>
    </row>
    <row r="9" spans="1:9" ht="14.45" customHeight="1" x14ac:dyDescent="0.25">
      <c r="A9" s="23"/>
      <c r="B9" s="28"/>
      <c r="C9" s="28"/>
      <c r="D9" s="28"/>
      <c r="E9" s="28"/>
      <c r="F9" s="28"/>
      <c r="G9" s="28"/>
      <c r="I9" s="46"/>
    </row>
    <row r="10" spans="1:9" x14ac:dyDescent="0.25">
      <c r="A10" s="22" t="s">
        <v>50</v>
      </c>
      <c r="B10" s="21">
        <f>SUM(B11:B22)</f>
        <v>13204280000</v>
      </c>
      <c r="C10" s="21">
        <f t="shared" ref="C10:I10" si="0">SUM(C11:C22)</f>
        <v>12683905910</v>
      </c>
      <c r="D10" s="21">
        <f t="shared" si="0"/>
        <v>13550077161</v>
      </c>
      <c r="E10" s="21">
        <f t="shared" si="0"/>
        <v>14543230069</v>
      </c>
      <c r="F10" s="21">
        <f t="shared" si="0"/>
        <v>14994070201</v>
      </c>
      <c r="G10" s="21">
        <f t="shared" si="0"/>
        <v>15578838939</v>
      </c>
      <c r="I10" s="21"/>
    </row>
    <row r="11" spans="1:9" x14ac:dyDescent="0.25">
      <c r="A11" s="18" t="s">
        <v>9</v>
      </c>
      <c r="B11" s="28">
        <v>634570000</v>
      </c>
      <c r="C11" s="28">
        <v>689421806</v>
      </c>
      <c r="D11" s="28">
        <v>736501732</v>
      </c>
      <c r="E11" s="28">
        <v>790483627</v>
      </c>
      <c r="F11" s="28">
        <v>814988619</v>
      </c>
      <c r="G11" s="28">
        <v>846773175</v>
      </c>
      <c r="I11" s="46"/>
    </row>
    <row r="12" spans="1:9" x14ac:dyDescent="0.25">
      <c r="A12" s="18" t="s">
        <v>10</v>
      </c>
      <c r="B12" s="28"/>
      <c r="C12" s="28"/>
      <c r="D12" s="28"/>
      <c r="E12" s="28"/>
      <c r="F12" s="28"/>
      <c r="G12" s="28"/>
      <c r="I12" s="46"/>
    </row>
    <row r="13" spans="1:9" x14ac:dyDescent="0.25">
      <c r="A13" s="18" t="s">
        <v>11</v>
      </c>
      <c r="B13" s="28">
        <v>0</v>
      </c>
      <c r="C13" s="28">
        <v>156903017</v>
      </c>
      <c r="D13" s="28">
        <v>167617767</v>
      </c>
      <c r="E13" s="28">
        <v>179903312</v>
      </c>
      <c r="F13" s="28">
        <v>185480315</v>
      </c>
      <c r="G13" s="28">
        <v>192714047</v>
      </c>
      <c r="I13" s="46"/>
    </row>
    <row r="14" spans="1:9" x14ac:dyDescent="0.25">
      <c r="A14" s="18" t="s">
        <v>12</v>
      </c>
      <c r="B14" s="28">
        <v>1025914521</v>
      </c>
      <c r="C14" s="28">
        <v>790140139</v>
      </c>
      <c r="D14" s="28">
        <v>844098019</v>
      </c>
      <c r="E14" s="28">
        <v>905966184</v>
      </c>
      <c r="F14" s="28">
        <v>934051136</v>
      </c>
      <c r="G14" s="28">
        <v>970479130</v>
      </c>
      <c r="I14" s="46"/>
    </row>
    <row r="15" spans="1:9" x14ac:dyDescent="0.25">
      <c r="A15" s="18" t="s">
        <v>13</v>
      </c>
      <c r="B15" s="28">
        <v>29175000</v>
      </c>
      <c r="C15" s="28">
        <v>89707594</v>
      </c>
      <c r="D15" s="28">
        <v>95833636</v>
      </c>
      <c r="E15" s="28">
        <v>102857763</v>
      </c>
      <c r="F15" s="28">
        <v>106046353</v>
      </c>
      <c r="G15" s="28">
        <v>110182161</v>
      </c>
      <c r="I15" s="46"/>
    </row>
    <row r="16" spans="1:9" x14ac:dyDescent="0.25">
      <c r="A16" s="18" t="s">
        <v>14</v>
      </c>
      <c r="B16" s="28">
        <v>118681479</v>
      </c>
      <c r="C16" s="28">
        <v>64628245</v>
      </c>
      <c r="D16" s="28">
        <v>69041643</v>
      </c>
      <c r="E16" s="28">
        <v>74102050</v>
      </c>
      <c r="F16" s="28">
        <v>76399214</v>
      </c>
      <c r="G16" s="28">
        <v>79378783</v>
      </c>
      <c r="I16" s="46"/>
    </row>
    <row r="17" spans="1:9" x14ac:dyDescent="0.25">
      <c r="A17" s="18" t="s">
        <v>15</v>
      </c>
      <c r="B17" s="28"/>
      <c r="C17" s="28"/>
      <c r="D17" s="28"/>
      <c r="E17" s="28"/>
      <c r="F17" s="28"/>
      <c r="G17" s="28"/>
      <c r="I17" s="46"/>
    </row>
    <row r="18" spans="1:9" x14ac:dyDescent="0.25">
      <c r="A18" s="18" t="s">
        <v>16</v>
      </c>
      <c r="B18" s="28">
        <v>11243227000</v>
      </c>
      <c r="C18" s="28">
        <v>10734457129</v>
      </c>
      <c r="D18" s="28">
        <v>11467502472</v>
      </c>
      <c r="E18" s="28">
        <v>12308013066</v>
      </c>
      <c r="F18" s="28">
        <v>12689561471</v>
      </c>
      <c r="G18" s="28">
        <v>13184454368</v>
      </c>
      <c r="I18" s="46"/>
    </row>
    <row r="19" spans="1:9" x14ac:dyDescent="0.25">
      <c r="A19" s="18" t="s">
        <v>17</v>
      </c>
      <c r="B19" s="28">
        <v>152712000</v>
      </c>
      <c r="C19" s="28">
        <v>158647980</v>
      </c>
      <c r="D19" s="28">
        <v>169481892</v>
      </c>
      <c r="E19" s="28">
        <v>181904067</v>
      </c>
      <c r="F19" s="28">
        <v>187543093</v>
      </c>
      <c r="G19" s="28">
        <v>194857275</v>
      </c>
      <c r="I19" s="46"/>
    </row>
    <row r="20" spans="1:9" x14ac:dyDescent="0.25">
      <c r="A20" s="18" t="s">
        <v>18</v>
      </c>
      <c r="B20" s="28"/>
      <c r="C20" s="28"/>
      <c r="D20" s="28"/>
      <c r="E20" s="28"/>
      <c r="F20" s="28"/>
      <c r="G20" s="28"/>
      <c r="I20" s="46"/>
    </row>
    <row r="21" spans="1:9" x14ac:dyDescent="0.25">
      <c r="A21" s="18" t="s">
        <v>19</v>
      </c>
      <c r="B21" s="28"/>
      <c r="C21" s="28"/>
      <c r="D21" s="28"/>
      <c r="E21" s="28"/>
      <c r="F21" s="28"/>
      <c r="G21" s="28"/>
      <c r="I21" s="46"/>
    </row>
    <row r="22" spans="1:9" x14ac:dyDescent="0.25">
      <c r="A22" s="18" t="s">
        <v>20</v>
      </c>
      <c r="B22" s="28"/>
      <c r="C22" s="28"/>
      <c r="D22" s="28"/>
      <c r="E22" s="28"/>
      <c r="F22" s="28"/>
      <c r="G22" s="28"/>
      <c r="I22" s="46"/>
    </row>
    <row r="23" spans="1:9" x14ac:dyDescent="0.25">
      <c r="A23" s="25"/>
      <c r="B23" s="28"/>
      <c r="C23" s="28"/>
      <c r="D23" s="28"/>
      <c r="E23" s="28"/>
      <c r="F23" s="28"/>
      <c r="G23" s="28"/>
    </row>
    <row r="24" spans="1:9" x14ac:dyDescent="0.25">
      <c r="A24" s="22" t="s">
        <v>51</v>
      </c>
      <c r="B24" s="21">
        <f>SUM(B25:B29)</f>
        <v>11448729000</v>
      </c>
      <c r="C24" s="21">
        <f t="shared" ref="C24:G24" si="1">SUM(C25:C29)</f>
        <v>13067370427</v>
      </c>
      <c r="D24" s="21">
        <f t="shared" si="1"/>
        <v>13959728086</v>
      </c>
      <c r="E24" s="21">
        <f t="shared" si="1"/>
        <v>14982906356</v>
      </c>
      <c r="F24" s="21">
        <f t="shared" si="1"/>
        <v>15447376453</v>
      </c>
      <c r="G24" s="21">
        <f t="shared" si="1"/>
        <v>16049824134</v>
      </c>
    </row>
    <row r="25" spans="1:9" x14ac:dyDescent="0.25">
      <c r="A25" s="18" t="s">
        <v>21</v>
      </c>
      <c r="B25" s="28">
        <v>11448729000</v>
      </c>
      <c r="C25" s="28">
        <v>10661505005</v>
      </c>
      <c r="D25" s="28">
        <v>11389568521</v>
      </c>
      <c r="E25" s="28">
        <v>12224366945</v>
      </c>
      <c r="F25" s="28">
        <v>12603322320</v>
      </c>
      <c r="G25" s="28">
        <v>13094851890</v>
      </c>
    </row>
    <row r="26" spans="1:9" x14ac:dyDescent="0.25">
      <c r="A26" s="18" t="s">
        <v>22</v>
      </c>
      <c r="B26" s="28">
        <v>0</v>
      </c>
      <c r="C26" s="28">
        <v>2405865422</v>
      </c>
      <c r="D26" s="28">
        <v>2570159565</v>
      </c>
      <c r="E26" s="28">
        <v>2758539411</v>
      </c>
      <c r="F26" s="28">
        <v>2844054133</v>
      </c>
      <c r="G26" s="28">
        <v>2954972244</v>
      </c>
    </row>
    <row r="27" spans="1:9" x14ac:dyDescent="0.25">
      <c r="A27" s="18" t="s">
        <v>23</v>
      </c>
      <c r="B27" s="28"/>
      <c r="C27" s="28"/>
      <c r="D27" s="28"/>
      <c r="E27" s="28"/>
      <c r="F27" s="28"/>
      <c r="G27" s="28"/>
    </row>
    <row r="28" spans="1:9" ht="22.5" x14ac:dyDescent="0.25">
      <c r="A28" s="18" t="s">
        <v>24</v>
      </c>
      <c r="B28" s="28"/>
      <c r="C28" s="28"/>
      <c r="D28" s="28"/>
      <c r="E28" s="28"/>
      <c r="F28" s="28"/>
      <c r="G28" s="28"/>
    </row>
    <row r="29" spans="1:9" x14ac:dyDescent="0.25">
      <c r="A29" s="18" t="s">
        <v>25</v>
      </c>
      <c r="B29" s="28"/>
      <c r="C29" s="28"/>
      <c r="D29" s="28"/>
      <c r="E29" s="28"/>
      <c r="F29" s="28"/>
      <c r="G29" s="28"/>
    </row>
    <row r="30" spans="1:9" x14ac:dyDescent="0.25">
      <c r="A30" s="25"/>
      <c r="B30" s="28"/>
      <c r="C30" s="28"/>
      <c r="D30" s="28"/>
      <c r="E30" s="28"/>
      <c r="F30" s="28"/>
      <c r="G30" s="28"/>
    </row>
    <row r="31" spans="1:9" x14ac:dyDescent="0.25">
      <c r="A31" s="24" t="s">
        <v>26</v>
      </c>
      <c r="B31" s="27">
        <f>B32</f>
        <v>0</v>
      </c>
      <c r="C31" s="27">
        <f t="shared" ref="C31:G31" si="2">C32</f>
        <v>0</v>
      </c>
      <c r="D31" s="27">
        <f t="shared" si="2"/>
        <v>0</v>
      </c>
      <c r="E31" s="27">
        <f t="shared" si="2"/>
        <v>0</v>
      </c>
      <c r="F31" s="27">
        <f t="shared" si="2"/>
        <v>0</v>
      </c>
      <c r="G31" s="27">
        <f t="shared" si="2"/>
        <v>0</v>
      </c>
    </row>
    <row r="32" spans="1:9" x14ac:dyDescent="0.25">
      <c r="A32" s="18" t="s">
        <v>27</v>
      </c>
      <c r="B32" s="28"/>
      <c r="C32" s="28"/>
      <c r="D32" s="28"/>
      <c r="E32" s="28"/>
      <c r="F32" s="28"/>
      <c r="G32" s="28"/>
    </row>
    <row r="33" spans="1:7" x14ac:dyDescent="0.25">
      <c r="A33" s="25"/>
      <c r="B33" s="28"/>
      <c r="C33" s="28"/>
      <c r="D33" s="28"/>
      <c r="E33" s="28"/>
      <c r="F33" s="28"/>
      <c r="G33" s="28"/>
    </row>
    <row r="34" spans="1:7" x14ac:dyDescent="0.25">
      <c r="A34" s="22" t="s">
        <v>52</v>
      </c>
      <c r="B34" s="21">
        <f>B10+B24+B31</f>
        <v>24653009000</v>
      </c>
      <c r="C34" s="21">
        <f t="shared" ref="C34:G34" si="3">C10+C24+C31</f>
        <v>25751276337</v>
      </c>
      <c r="D34" s="21">
        <f t="shared" si="3"/>
        <v>27509805247</v>
      </c>
      <c r="E34" s="21">
        <f t="shared" si="3"/>
        <v>29526136425</v>
      </c>
      <c r="F34" s="21">
        <f t="shared" si="3"/>
        <v>30441446654</v>
      </c>
      <c r="G34" s="21">
        <f t="shared" si="3"/>
        <v>31628663073</v>
      </c>
    </row>
    <row r="35" spans="1:7" x14ac:dyDescent="0.25">
      <c r="A35" s="25"/>
      <c r="B35" s="28"/>
      <c r="C35" s="28"/>
      <c r="D35" s="28"/>
      <c r="E35" s="28"/>
      <c r="F35" s="28"/>
      <c r="G35" s="28"/>
    </row>
    <row r="36" spans="1:7" x14ac:dyDescent="0.25">
      <c r="A36" s="26" t="s">
        <v>5</v>
      </c>
      <c r="B36" s="28"/>
      <c r="C36" s="28"/>
      <c r="D36" s="28"/>
      <c r="E36" s="28"/>
      <c r="F36" s="28"/>
      <c r="G36" s="28"/>
    </row>
    <row r="37" spans="1:7" ht="22.5" x14ac:dyDescent="0.25">
      <c r="A37" s="25" t="s">
        <v>6</v>
      </c>
      <c r="B37" s="28"/>
      <c r="C37" s="28"/>
      <c r="D37" s="28"/>
      <c r="E37" s="28"/>
      <c r="F37" s="28"/>
      <c r="G37" s="28"/>
    </row>
    <row r="38" spans="1:7" ht="22.5" x14ac:dyDescent="0.25">
      <c r="A38" s="25" t="s">
        <v>7</v>
      </c>
      <c r="B38" s="28"/>
      <c r="C38" s="28"/>
      <c r="D38" s="28"/>
      <c r="E38" s="28"/>
      <c r="F38" s="28"/>
      <c r="G38" s="28"/>
    </row>
    <row r="39" spans="1:7" x14ac:dyDescent="0.25">
      <c r="A39" s="26" t="s">
        <v>8</v>
      </c>
      <c r="B39" s="28"/>
      <c r="C39" s="28"/>
      <c r="D39" s="28"/>
      <c r="E39" s="28"/>
      <c r="F39" s="28"/>
      <c r="G39" s="28"/>
    </row>
    <row r="40" spans="1:7" ht="15.75" thickBot="1" x14ac:dyDescent="0.3">
      <c r="A40" s="19"/>
      <c r="B40" s="20"/>
      <c r="C40" s="20"/>
      <c r="D40" s="20"/>
      <c r="E40" s="20"/>
      <c r="F40" s="20"/>
      <c r="G40" s="20"/>
    </row>
  </sheetData>
  <mergeCells count="10">
    <mergeCell ref="A3:G3"/>
    <mergeCell ref="A4:G4"/>
    <mergeCell ref="A5:G5"/>
    <mergeCell ref="A6:G6"/>
    <mergeCell ref="A7:A8"/>
    <mergeCell ref="C7:C8"/>
    <mergeCell ref="D7:D8"/>
    <mergeCell ref="E7:E8"/>
    <mergeCell ref="F7:F8"/>
    <mergeCell ref="G7:G8"/>
  </mergeCells>
  <printOptions horizontalCentered="1" verticalCentered="1"/>
  <pageMargins left="0.70866141732283472" right="0.19685039370078741" top="0.31496062992125984" bottom="0.31496062992125984" header="0.23622047244094491" footer="0.19685039370078741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workbookViewId="0">
      <selection activeCell="J11" sqref="J11"/>
    </sheetView>
  </sheetViews>
  <sheetFormatPr baseColWidth="10" defaultColWidth="11.42578125" defaultRowHeight="11.25" x14ac:dyDescent="0.2"/>
  <cols>
    <col min="1" max="1" width="41.140625" style="3" customWidth="1"/>
    <col min="2" max="7" width="17.140625" style="3" customWidth="1"/>
    <col min="8" max="16384" width="11.42578125" style="3"/>
  </cols>
  <sheetData>
    <row r="2" spans="1:9" ht="12" thickBot="1" x14ac:dyDescent="0.25"/>
    <row r="3" spans="1:9" ht="15" customHeight="1" x14ac:dyDescent="0.2">
      <c r="A3" s="32" t="s">
        <v>60</v>
      </c>
      <c r="B3" s="33"/>
      <c r="C3" s="33"/>
      <c r="D3" s="33"/>
      <c r="E3" s="33"/>
      <c r="F3" s="33"/>
      <c r="G3" s="34"/>
    </row>
    <row r="4" spans="1:9" ht="9" customHeight="1" x14ac:dyDescent="0.2">
      <c r="A4" s="29"/>
      <c r="B4" s="30"/>
      <c r="C4" s="30"/>
      <c r="D4" s="30"/>
      <c r="E4" s="30"/>
      <c r="F4" s="30"/>
      <c r="G4" s="31"/>
    </row>
    <row r="5" spans="1:9" ht="22.5" customHeight="1" x14ac:dyDescent="0.2">
      <c r="A5" s="35" t="s">
        <v>28</v>
      </c>
      <c r="B5" s="36"/>
      <c r="C5" s="36"/>
      <c r="D5" s="36"/>
      <c r="E5" s="36"/>
      <c r="F5" s="36"/>
      <c r="G5" s="37"/>
    </row>
    <row r="6" spans="1:9" ht="24" customHeight="1" thickBot="1" x14ac:dyDescent="0.25">
      <c r="A6" s="38" t="s">
        <v>1</v>
      </c>
      <c r="B6" s="39"/>
      <c r="C6" s="39"/>
      <c r="D6" s="39"/>
      <c r="E6" s="39"/>
      <c r="F6" s="39"/>
      <c r="G6" s="40"/>
      <c r="I6" s="45"/>
    </row>
    <row r="7" spans="1:9" ht="23.25" thickBot="1" x14ac:dyDescent="0.25">
      <c r="A7" s="4" t="s">
        <v>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I7" s="45"/>
    </row>
    <row r="8" spans="1:9" ht="15" customHeight="1" x14ac:dyDescent="0.2">
      <c r="A8" s="7"/>
      <c r="B8" s="8"/>
      <c r="C8" s="8"/>
      <c r="D8" s="8"/>
      <c r="E8" s="8"/>
      <c r="F8" s="8"/>
      <c r="G8" s="8"/>
      <c r="I8" s="45"/>
    </row>
    <row r="9" spans="1:9" ht="15" customHeight="1" x14ac:dyDescent="0.2">
      <c r="A9" s="22" t="s">
        <v>47</v>
      </c>
      <c r="B9" s="21">
        <f>SUM(B10:B21)</f>
        <v>13198373000</v>
      </c>
      <c r="C9" s="21">
        <f>SUM(C10:C21)</f>
        <v>9426706000</v>
      </c>
      <c r="D9" s="21">
        <f>SUM(D10:D21)</f>
        <v>9538777000</v>
      </c>
      <c r="E9" s="21">
        <f>SUM(E10:E21)</f>
        <v>10055242000</v>
      </c>
      <c r="F9" s="21">
        <f t="shared" ref="F9:G9" si="0">SUM(F10:F21)</f>
        <v>10598012000</v>
      </c>
      <c r="G9" s="21">
        <f t="shared" si="0"/>
        <v>11790490000</v>
      </c>
      <c r="I9" s="45"/>
    </row>
    <row r="10" spans="1:9" ht="15" customHeight="1" x14ac:dyDescent="0.2">
      <c r="A10" s="9" t="s">
        <v>30</v>
      </c>
      <c r="B10" s="28">
        <v>488332000</v>
      </c>
      <c r="C10" s="28">
        <v>619252000</v>
      </c>
      <c r="D10" s="28">
        <v>612397000</v>
      </c>
      <c r="E10" s="28">
        <v>556456000</v>
      </c>
      <c r="F10" s="28">
        <v>579942000</v>
      </c>
      <c r="G10" s="28">
        <v>576321000</v>
      </c>
      <c r="I10" s="45"/>
    </row>
    <row r="11" spans="1:9" ht="15" customHeight="1" x14ac:dyDescent="0.2">
      <c r="A11" s="9" t="s">
        <v>31</v>
      </c>
      <c r="B11" s="28"/>
      <c r="C11" s="14"/>
      <c r="D11" s="14"/>
      <c r="E11" s="14"/>
      <c r="F11" s="28"/>
      <c r="G11" s="28"/>
      <c r="I11" s="45"/>
    </row>
    <row r="12" spans="1:9" ht="15" customHeight="1" x14ac:dyDescent="0.2">
      <c r="A12" s="9" t="s">
        <v>32</v>
      </c>
      <c r="B12" s="28"/>
      <c r="C12" s="14"/>
      <c r="D12" s="14"/>
      <c r="E12" s="14"/>
      <c r="F12" s="28">
        <v>131100000</v>
      </c>
      <c r="G12" s="28">
        <v>104500000</v>
      </c>
      <c r="I12" s="45"/>
    </row>
    <row r="13" spans="1:9" ht="15" customHeight="1" x14ac:dyDescent="0.2">
      <c r="A13" s="9" t="s">
        <v>33</v>
      </c>
      <c r="B13" s="28">
        <v>4790050000</v>
      </c>
      <c r="C13" s="14">
        <v>415970000</v>
      </c>
      <c r="D13" s="14">
        <v>427750000</v>
      </c>
      <c r="E13" s="28">
        <v>527569000</v>
      </c>
      <c r="F13" s="28">
        <v>693684000</v>
      </c>
      <c r="G13" s="28">
        <v>759515000</v>
      </c>
      <c r="I13" s="45"/>
    </row>
    <row r="14" spans="1:9" ht="15" customHeight="1" x14ac:dyDescent="0.2">
      <c r="A14" s="9" t="s">
        <v>34</v>
      </c>
      <c r="B14" s="28">
        <v>21728000</v>
      </c>
      <c r="C14" s="14">
        <v>20933000</v>
      </c>
      <c r="D14" s="14">
        <v>63732000</v>
      </c>
      <c r="E14" s="14">
        <v>27897000</v>
      </c>
      <c r="F14" s="28">
        <v>74955000</v>
      </c>
      <c r="G14" s="28">
        <v>52572000</v>
      </c>
      <c r="I14" s="45"/>
    </row>
    <row r="15" spans="1:9" ht="15" customHeight="1" x14ac:dyDescent="0.2">
      <c r="A15" s="9" t="s">
        <v>35</v>
      </c>
      <c r="B15" s="28">
        <v>23913000</v>
      </c>
      <c r="C15" s="14">
        <v>18144000</v>
      </c>
      <c r="D15" s="14">
        <v>26239000</v>
      </c>
      <c r="E15" s="14">
        <v>17079000</v>
      </c>
      <c r="F15" s="28">
        <v>16619000</v>
      </c>
      <c r="G15" s="28">
        <v>12292000</v>
      </c>
      <c r="I15" s="45"/>
    </row>
    <row r="16" spans="1:9" ht="15" customHeight="1" x14ac:dyDescent="0.2">
      <c r="A16" s="9" t="s">
        <v>36</v>
      </c>
      <c r="B16" s="14"/>
      <c r="C16" s="14"/>
      <c r="D16" s="14"/>
      <c r="E16" s="14"/>
      <c r="F16" s="28"/>
      <c r="G16" s="28"/>
      <c r="I16" s="45"/>
    </row>
    <row r="17" spans="1:12" ht="15" customHeight="1" x14ac:dyDescent="0.2">
      <c r="A17" s="9" t="s">
        <v>37</v>
      </c>
      <c r="B17" s="14">
        <v>7574350000</v>
      </c>
      <c r="C17" s="14">
        <v>7892372000</v>
      </c>
      <c r="D17" s="14">
        <v>8065851000</v>
      </c>
      <c r="E17" s="14">
        <v>8726241000</v>
      </c>
      <c r="F17" s="28">
        <v>9101712000</v>
      </c>
      <c r="G17" s="28">
        <v>10027648000</v>
      </c>
      <c r="L17" s="15"/>
    </row>
    <row r="18" spans="1:12" ht="15" customHeight="1" x14ac:dyDescent="0.2">
      <c r="A18" s="9" t="s">
        <v>38</v>
      </c>
      <c r="B18" s="14"/>
      <c r="C18" s="14"/>
      <c r="D18" s="14"/>
      <c r="E18" s="14"/>
      <c r="F18" s="28"/>
      <c r="G18" s="28">
        <v>257642000</v>
      </c>
      <c r="I18" s="45"/>
      <c r="L18" s="16"/>
    </row>
    <row r="19" spans="1:12" ht="15" customHeight="1" x14ac:dyDescent="0.2">
      <c r="A19" s="9" t="s">
        <v>39</v>
      </c>
      <c r="B19" s="14"/>
      <c r="C19" s="14"/>
      <c r="D19" s="14"/>
      <c r="E19" s="14"/>
      <c r="F19" s="28"/>
      <c r="G19" s="28"/>
      <c r="I19" s="45"/>
      <c r="L19" s="16"/>
    </row>
    <row r="20" spans="1:12" ht="15" customHeight="1" x14ac:dyDescent="0.2">
      <c r="A20" s="9" t="s">
        <v>40</v>
      </c>
      <c r="B20" s="14"/>
      <c r="C20" s="14"/>
      <c r="D20" s="14"/>
      <c r="E20" s="14"/>
      <c r="F20" s="28"/>
      <c r="G20" s="28"/>
      <c r="I20" s="45"/>
      <c r="L20" s="16"/>
    </row>
    <row r="21" spans="1:12" ht="15" customHeight="1" x14ac:dyDescent="0.2">
      <c r="A21" s="9" t="s">
        <v>41</v>
      </c>
      <c r="B21" s="14">
        <v>300000000</v>
      </c>
      <c r="C21" s="14">
        <v>460035000</v>
      </c>
      <c r="D21" s="14">
        <v>342808000</v>
      </c>
      <c r="E21" s="14">
        <v>200000000</v>
      </c>
      <c r="F21" s="28"/>
      <c r="G21" s="28"/>
      <c r="I21" s="45"/>
      <c r="L21" s="16"/>
    </row>
    <row r="22" spans="1:12" ht="15" customHeight="1" x14ac:dyDescent="0.2">
      <c r="A22" s="10"/>
      <c r="B22" s="14"/>
      <c r="C22" s="14"/>
      <c r="D22" s="14"/>
      <c r="E22" s="14"/>
      <c r="F22" s="28"/>
      <c r="G22" s="28"/>
      <c r="I22" s="45"/>
      <c r="L22" s="16"/>
    </row>
    <row r="23" spans="1:12" ht="15" customHeight="1" x14ac:dyDescent="0.2">
      <c r="A23" s="22" t="s">
        <v>53</v>
      </c>
      <c r="B23" s="21">
        <f>SUM(B24:B28)</f>
        <v>10010839000</v>
      </c>
      <c r="C23" s="21">
        <f>SUM(C24:C28)</f>
        <v>10027048000</v>
      </c>
      <c r="D23" s="21">
        <f>SUM(D24:D28)</f>
        <v>10436593000</v>
      </c>
      <c r="E23" s="21">
        <f>SUM(E24:E28)</f>
        <v>10436593000</v>
      </c>
      <c r="F23" s="21">
        <f t="shared" ref="F23:G23" si="1">SUM(F24:F28)</f>
        <v>10918415000</v>
      </c>
      <c r="G23" s="21">
        <f t="shared" si="1"/>
        <v>11001578000</v>
      </c>
      <c r="I23" s="45"/>
      <c r="L23" s="16"/>
    </row>
    <row r="24" spans="1:12" ht="15" customHeight="1" x14ac:dyDescent="0.2">
      <c r="A24" s="9" t="s">
        <v>42</v>
      </c>
      <c r="B24" s="14">
        <v>7821493000</v>
      </c>
      <c r="C24" s="14">
        <v>8197994000</v>
      </c>
      <c r="D24" s="14">
        <v>8607539000</v>
      </c>
      <c r="E24" s="14">
        <v>8607539000</v>
      </c>
      <c r="F24" s="28">
        <v>8908199000</v>
      </c>
      <c r="G24" s="28">
        <v>8991362000</v>
      </c>
      <c r="L24" s="16"/>
    </row>
    <row r="25" spans="1:12" ht="15" customHeight="1" x14ac:dyDescent="0.2">
      <c r="A25" s="9" t="s">
        <v>43</v>
      </c>
      <c r="B25" s="14">
        <v>2189346000</v>
      </c>
      <c r="C25" s="14">
        <v>1829054000</v>
      </c>
      <c r="D25" s="14">
        <v>1829054000</v>
      </c>
      <c r="E25" s="14">
        <v>1829054000</v>
      </c>
      <c r="F25" s="28">
        <v>2010216000</v>
      </c>
      <c r="G25" s="28">
        <v>2010216000</v>
      </c>
      <c r="L25" s="16"/>
    </row>
    <row r="26" spans="1:12" ht="15" customHeight="1" x14ac:dyDescent="0.2">
      <c r="A26" s="9" t="s">
        <v>44</v>
      </c>
      <c r="B26" s="14"/>
      <c r="C26" s="14"/>
      <c r="D26" s="14"/>
      <c r="E26" s="14"/>
      <c r="F26" s="28"/>
      <c r="G26" s="28"/>
      <c r="L26" s="16"/>
    </row>
    <row r="27" spans="1:12" ht="24.75" customHeight="1" x14ac:dyDescent="0.2">
      <c r="A27" s="9" t="s">
        <v>45</v>
      </c>
      <c r="B27" s="14"/>
      <c r="C27" s="14"/>
      <c r="D27" s="14"/>
      <c r="E27" s="14"/>
      <c r="F27" s="28"/>
      <c r="G27" s="28"/>
      <c r="L27" s="16"/>
    </row>
    <row r="28" spans="1:12" ht="15" customHeight="1" x14ac:dyDescent="0.2">
      <c r="A28" s="9" t="s">
        <v>46</v>
      </c>
      <c r="B28" s="14"/>
      <c r="C28" s="14"/>
      <c r="D28" s="14"/>
      <c r="E28" s="14"/>
      <c r="F28" s="28"/>
      <c r="G28" s="28"/>
      <c r="L28" s="16"/>
    </row>
    <row r="29" spans="1:12" ht="15" customHeight="1" x14ac:dyDescent="0.2">
      <c r="A29" s="10"/>
      <c r="B29" s="14"/>
      <c r="C29" s="14"/>
      <c r="D29" s="14"/>
      <c r="E29" s="14"/>
      <c r="F29" s="28"/>
      <c r="G29" s="28"/>
      <c r="L29" s="16"/>
    </row>
    <row r="30" spans="1:12" ht="15" customHeight="1" x14ac:dyDescent="0.2">
      <c r="A30" s="22" t="s">
        <v>48</v>
      </c>
      <c r="B30" s="21">
        <f>B31</f>
        <v>2281348000</v>
      </c>
      <c r="C30" s="21">
        <f t="shared" ref="C30:G30" si="2">C31</f>
        <v>0</v>
      </c>
      <c r="D30" s="21">
        <f t="shared" si="2"/>
        <v>0</v>
      </c>
      <c r="E30" s="21">
        <f t="shared" si="2"/>
        <v>0</v>
      </c>
      <c r="F30" s="21">
        <f t="shared" si="2"/>
        <v>0</v>
      </c>
      <c r="G30" s="21">
        <f t="shared" si="2"/>
        <v>0</v>
      </c>
      <c r="L30" s="17"/>
    </row>
    <row r="31" spans="1:12" ht="15" customHeight="1" x14ac:dyDescent="0.2">
      <c r="A31" s="10" t="s">
        <v>29</v>
      </c>
      <c r="B31" s="14">
        <v>2281348000</v>
      </c>
      <c r="C31" s="14"/>
      <c r="D31" s="14"/>
      <c r="E31" s="14"/>
      <c r="F31" s="28"/>
      <c r="G31" s="28"/>
    </row>
    <row r="32" spans="1:12" ht="15" customHeight="1" x14ac:dyDescent="0.2">
      <c r="A32" s="10"/>
      <c r="B32" s="14"/>
      <c r="C32" s="14"/>
      <c r="D32" s="14"/>
      <c r="E32" s="14"/>
      <c r="F32" s="28"/>
      <c r="G32" s="28"/>
    </row>
    <row r="33" spans="1:7" ht="15" customHeight="1" x14ac:dyDescent="0.2">
      <c r="A33" s="22" t="s">
        <v>49</v>
      </c>
      <c r="B33" s="21">
        <f>B9+B23+B30</f>
        <v>25490560000</v>
      </c>
      <c r="C33" s="21">
        <f>C9+C23+C30</f>
        <v>19453754000</v>
      </c>
      <c r="D33" s="21">
        <f>D9+D23+D30</f>
        <v>19975370000</v>
      </c>
      <c r="E33" s="21">
        <f>E9+E23+E30</f>
        <v>20491835000</v>
      </c>
      <c r="F33" s="21">
        <f t="shared" ref="F33:G33" si="3">F9+F23+F30</f>
        <v>21516427000</v>
      </c>
      <c r="G33" s="21">
        <f t="shared" si="3"/>
        <v>22792068000</v>
      </c>
    </row>
    <row r="34" spans="1:7" ht="15" customHeight="1" x14ac:dyDescent="0.2">
      <c r="A34" s="10"/>
      <c r="B34" s="14"/>
      <c r="C34" s="14"/>
      <c r="D34" s="14"/>
      <c r="E34" s="14"/>
      <c r="F34" s="28"/>
      <c r="G34" s="28"/>
    </row>
    <row r="35" spans="1:7" ht="15" customHeight="1" x14ac:dyDescent="0.2">
      <c r="A35" s="11" t="s">
        <v>5</v>
      </c>
      <c r="B35" s="14"/>
      <c r="C35" s="14"/>
      <c r="D35" s="14"/>
      <c r="E35" s="14"/>
      <c r="F35" s="28"/>
      <c r="G35" s="28"/>
    </row>
    <row r="36" spans="1:7" ht="22.5" customHeight="1" x14ac:dyDescent="0.2">
      <c r="A36" s="10" t="s">
        <v>6</v>
      </c>
      <c r="B36" s="14"/>
      <c r="C36" s="14"/>
      <c r="D36" s="14"/>
      <c r="E36" s="14"/>
      <c r="F36" s="28"/>
      <c r="G36" s="28"/>
    </row>
    <row r="37" spans="1:7" ht="22.5" customHeight="1" x14ac:dyDescent="0.2">
      <c r="A37" s="10" t="s">
        <v>7</v>
      </c>
      <c r="B37" s="14"/>
      <c r="C37" s="14"/>
      <c r="D37" s="14"/>
      <c r="E37" s="14"/>
      <c r="F37" s="28"/>
      <c r="G37" s="28"/>
    </row>
    <row r="38" spans="1:7" ht="15" customHeight="1" x14ac:dyDescent="0.2">
      <c r="A38" s="11" t="s">
        <v>8</v>
      </c>
      <c r="B38" s="14"/>
      <c r="C38" s="14"/>
      <c r="D38" s="14"/>
      <c r="E38" s="14"/>
      <c r="F38" s="28"/>
      <c r="G38" s="28"/>
    </row>
    <row r="39" spans="1:7" ht="15" customHeight="1" thickBot="1" x14ac:dyDescent="0.25">
      <c r="A39" s="12"/>
      <c r="B39" s="13"/>
      <c r="C39" s="13"/>
      <c r="D39" s="13"/>
      <c r="E39" s="13"/>
      <c r="F39" s="13"/>
      <c r="G39" s="13"/>
    </row>
    <row r="40" spans="1:7" x14ac:dyDescent="0.2">
      <c r="B40" s="6"/>
      <c r="C40" s="6"/>
      <c r="D40" s="6"/>
      <c r="E40" s="6"/>
      <c r="F40" s="6"/>
      <c r="G40" s="6"/>
    </row>
  </sheetData>
  <mergeCells count="3">
    <mergeCell ref="A3:G3"/>
    <mergeCell ref="A5:G5"/>
    <mergeCell ref="A6:G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7a</vt:lpstr>
      <vt:lpstr>7c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DGCH-GECH</dc:creator>
  <cp:lastModifiedBy>Karla</cp:lastModifiedBy>
  <cp:lastPrinted>2017-01-26T18:57:14Z</cp:lastPrinted>
  <dcterms:created xsi:type="dcterms:W3CDTF">2017-01-26T15:41:32Z</dcterms:created>
  <dcterms:modified xsi:type="dcterms:W3CDTF">2019-05-23T20:47:19Z</dcterms:modified>
</cp:coreProperties>
</file>