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57" i="1" l="1"/>
  <c r="F16" i="1" l="1"/>
  <c r="F15" i="1"/>
</calcChain>
</file>

<file path=xl/sharedStrings.xml><?xml version="1.0" encoding="utf-8"?>
<sst xmlns="http://schemas.openxmlformats.org/spreadsheetml/2006/main" count="439" uniqueCount="167">
  <si>
    <t>No</t>
  </si>
  <si>
    <t>Proyecto</t>
  </si>
  <si>
    <t>Localidad</t>
  </si>
  <si>
    <t>Municipio</t>
  </si>
  <si>
    <t>N°</t>
  </si>
  <si>
    <t>Construcción de red de distribución Reforma Apatlaco, segunda etapa de tres etapas (65%).</t>
  </si>
  <si>
    <t>Construcción del sistema de agua potable Begonia, segunda etapa y última.</t>
  </si>
  <si>
    <t>Construcción del sistema de agua potable en la sección 3 del Lago de Tequesquitengo, tercera etapa de diez etapas (35%)</t>
  </si>
  <si>
    <t>Ampliación y modernización del sistema de agua potable en la cabecera municipal, primera etapa de cinco etapas (20%). (Incluye pozos Coscomata y ETA)</t>
  </si>
  <si>
    <t>Ampliación del sistema de agua potable de Jantetelco.</t>
  </si>
  <si>
    <t>Ampliación de la red de distribución en la localidad de Hueyapan.</t>
  </si>
  <si>
    <t>Ampliación del sistema de agua potable en Zacualpan, primera etapa de tres etapas (30%) (incluye fuente de abastecimiento).</t>
  </si>
  <si>
    <t>Construcción de alcantarillado sanitario y colectores de las colonias Polvorín, Narciso Mendoza, Peña Flores, Vicente Guerrero y Calderón de Cuautla, cuarta etapa de seis etapas (66%).</t>
  </si>
  <si>
    <t>Construcción del sistema de agua potable de la colonia 12 de Diciembre en Cuautla.</t>
  </si>
  <si>
    <t>Obras para incrementar el abastecimiento de agua en la localidad de Nepopualco en Totolapan. Incluye: Olla de agua pluvial, linea de conducción de obra de toma a olla y de olla al tanque, tanque de 200 m3, planta potabilizadora, cerco y caseta de cloración, primera etapa de tres etapas (70%).</t>
  </si>
  <si>
    <t>Construcción de red de atarjeas en la colonia Galeana Sur de Cuautla, quinta etapa de seis etapas (82%).</t>
  </si>
  <si>
    <t>Construcción de colectores y subcolectores Biznaga , en los municipios de Ayala y Cuautla), primera etapa de dos etapas (50 %).</t>
  </si>
  <si>
    <t>Primera etapa de la rehabilitación de la planta de tratamiento de aguas residuales de La Regional (2do modulo). Equipamiento 2do. Módulo, construcción de lechos de secado,  rehabilitacion sistema eléctrico y adecuacion del sistema para tratar 130 lps.</t>
  </si>
  <si>
    <t>Rehabilitación del segundo módulo de la planta de tratamiento de aguas residuales "La Gachupina".  (Primera etapa) . Equipamiento reactor biológico y pretratamiento, rehabilitación de línea de lodos  y unidad de desinfección.</t>
  </si>
  <si>
    <t xml:space="preserve">Rehabilitación de la planta de tratamiento de aguas residuales Yautepec  (Primera etapa).  Rehabilitación de pretratamiento, unidad de biodiscos, línea de lodos y unidad de desinfección. </t>
  </si>
  <si>
    <t>Rehabilitación de la planta de tratamiento de aguas residuales de Tetela del volcan, equipamiento complementario para medición de caudal y adecuación de tubo de llegada de sedimentador secundario.</t>
  </si>
  <si>
    <t>Primera Etapa de la Rehabilitación de la planta de tratamiento de aguas residuales de Atlatlahucan, equipamiento electromecánico y rehabilitación de sistema eléctrico.</t>
  </si>
  <si>
    <t>Segunda etapa de las acciones de mejora para uso eficiente de la energía, en motores, bombas y equipo eléctrico en dos  pozos de agua potable de Cuautla</t>
  </si>
  <si>
    <t>Primer etapa de las acciones de mejora para uso eficiente de la energía, en motores, bombas y equipo eléctrico en seis pozos de agua potable de Jiutepec</t>
  </si>
  <si>
    <t>Segunda etapa de las acciones de mejora para uso eficiente de la energía, en motores, bombas y equipo eléctrico en tres pozos de agua potable de Temixco</t>
  </si>
  <si>
    <t>CUAUTLA</t>
  </si>
  <si>
    <t>JIUTEPEC</t>
  </si>
  <si>
    <t>TEQUESQUITENGO</t>
  </si>
  <si>
    <t>JONACATEPEC</t>
  </si>
  <si>
    <t>JANTETELCO</t>
  </si>
  <si>
    <t>HUEYAPAN</t>
  </si>
  <si>
    <t>ZACUALPAN DE AMILPA</t>
  </si>
  <si>
    <t>COLONIA 12 DE DICIEMBRE</t>
  </si>
  <si>
    <t>NEPOPUALCO</t>
  </si>
  <si>
    <t>GALEANA SUR</t>
  </si>
  <si>
    <t>AMPLIACIÓN BIZNAGA UNO</t>
  </si>
  <si>
    <t>JOJUTLA</t>
  </si>
  <si>
    <t>YAUTEPEC</t>
  </si>
  <si>
    <t>TETELA DEL VOLCAN</t>
  </si>
  <si>
    <t>ATLATLAHUCAN</t>
  </si>
  <si>
    <t>TEMIXCO</t>
  </si>
  <si>
    <t>ZACUALPAN DE AMILPAS</t>
  </si>
  <si>
    <t>TOTOLAPAN</t>
  </si>
  <si>
    <t>Inversión FISE</t>
  </si>
  <si>
    <t>Nombre</t>
  </si>
  <si>
    <t>Pronostico de costo</t>
  </si>
  <si>
    <t>Proponente</t>
  </si>
  <si>
    <t>Ampliacion de red electrica de la calle Alalpan</t>
  </si>
  <si>
    <t>Xoxocotla</t>
  </si>
  <si>
    <t>Puente de Ixtla</t>
  </si>
  <si>
    <t>Obras Opúblicas</t>
  </si>
  <si>
    <t>Ampliacion de red electrica de la calle Niños Heroes</t>
  </si>
  <si>
    <t>Ampliacion de red electrica de la calle claveles  y margaritas</t>
  </si>
  <si>
    <t>Col. Girasoles</t>
  </si>
  <si>
    <t>Yecapixtla</t>
  </si>
  <si>
    <t>Ampliacion de red electrica calle bugambilias</t>
  </si>
  <si>
    <t>Ampliacion de red electrica calle jacarandas</t>
  </si>
  <si>
    <t>Ampliacion de red electrica calle limones</t>
  </si>
  <si>
    <t>Ampliacionde red electrica</t>
  </si>
  <si>
    <t>Alvaro Leonel</t>
  </si>
  <si>
    <t>Yautepec</t>
  </si>
  <si>
    <t>Ampliacion de red electrica de las calles Almendros, Limon y Ciruelos</t>
  </si>
  <si>
    <t>Col. Aeropuerto</t>
  </si>
  <si>
    <t>Temixco</t>
  </si>
  <si>
    <t>Ampliacion de red electrica de las calles Miguel Hidalgo, Benito Juarez y barranca</t>
  </si>
  <si>
    <t>Col. Mixtlalcingo</t>
  </si>
  <si>
    <t>Ampliacion de la red electrica del camino del valle y coral</t>
  </si>
  <si>
    <t>Ampliacion de red electrica de la calle Alcatrazde</t>
  </si>
  <si>
    <t>Ampliacion de red electrica de las calles sirenita y triton</t>
  </si>
  <si>
    <t>AMPLIACION DE LA RED DE DISTRIBUCION ELECTRICA.</t>
  </si>
  <si>
    <t>AMACUITLAPILCO,</t>
  </si>
  <si>
    <t>JONACATEPEC.</t>
  </si>
  <si>
    <t>SEDESO</t>
  </si>
  <si>
    <t>HUEYAPAN (SAN ANDRES HUEYAPAN)</t>
  </si>
  <si>
    <t>TETELA DEL VOLCAN.</t>
  </si>
  <si>
    <t>COATETELCO</t>
  </si>
  <si>
    <t>MIACATLAN.</t>
  </si>
  <si>
    <t>CUENTEPEC</t>
  </si>
  <si>
    <t>TEMIXCO.</t>
  </si>
  <si>
    <t>CUAUTLA.</t>
  </si>
  <si>
    <t>AMPLIACIÓN DE LA RED DE DISTRIBUCIÓN ELECTRICA.</t>
  </si>
  <si>
    <t>TIERRA LARGA (CAMPO NUEVO)</t>
  </si>
  <si>
    <t>AMPLIACIÓN REFORMA</t>
  </si>
  <si>
    <t>IXTLILCO EL GRANDE</t>
  </si>
  <si>
    <t>TEPALCINGO.</t>
  </si>
  <si>
    <t>ATLACHOLOAYA</t>
  </si>
  <si>
    <t>XOCHITEPEC.</t>
  </si>
  <si>
    <t>TOTAL</t>
  </si>
  <si>
    <t>Construcción de drenaje sanitario campo El Órgano, segunda etapa.</t>
  </si>
  <si>
    <t>El Órgano</t>
  </si>
  <si>
    <t>Emiliano Zapata</t>
  </si>
  <si>
    <t>CEAGUA</t>
  </si>
  <si>
    <t>Construcción de colectores sanitarios para Tetela del Volcán, primera etapa.</t>
  </si>
  <si>
    <t>Tetela Del Volcán</t>
  </si>
  <si>
    <t>CONSTRUCCIÓN DE LA RED DE ALCANTARILLADO SANITARIO, 4TA ETAPA</t>
  </si>
  <si>
    <t>Miacatlán</t>
  </si>
  <si>
    <t>CONSTRUCCIÓN DEL S+E28:E41ISTEMA DE ALCANTARILLADO SANITARIO, 2DA ETAPA</t>
  </si>
  <si>
    <t>COLONIA GENERAL EMILIANO ZAPATA (EL CHIVATERO). 2DA ETAPA</t>
  </si>
  <si>
    <t>Ayala</t>
  </si>
  <si>
    <t>CONSTRUCCIÓN DEL SISTEMA DE ALCANTARILLADO SANITARIO. 2DA ETAPA</t>
  </si>
  <si>
    <t>LOS SAUCES. 2DA ETAPA</t>
  </si>
  <si>
    <t>Tepalcingo</t>
  </si>
  <si>
    <t>AMPLIACIÓN DEL SISTEMA DE ALCANTARILLADO SANITARIO. 2DA ETAPA</t>
  </si>
  <si>
    <t>OCOXALTEPEC</t>
  </si>
  <si>
    <t>Ocuituco</t>
  </si>
  <si>
    <t>CONSTRUCCIÓN DE PLANTA DE TRATAMIENTO DE AGUAS RESIDUALES. 1ER ETAPA</t>
  </si>
  <si>
    <t>Xochitepec</t>
  </si>
  <si>
    <t>AMPLIACIÓN DEL SISTEMA DE ALCANTARILLADO SANITARIO. 1ER ETAPA</t>
  </si>
  <si>
    <t>ALPUYECA</t>
  </si>
  <si>
    <t>AMPLIACIÓN REFORMA, AMPLIACIÓN BIZNAGA UNO, AMPLIACIÓN GABRIEL TEPEPA , AMPLIACIÓN GALEANA SUR Y CAMPO NUEVO LOS TEPETATES</t>
  </si>
  <si>
    <t>Cuautla</t>
  </si>
  <si>
    <t>CONSTRUCCIÓN DEL SISTEMA DE ALCANTARILLADO SANITARIO. 1ER ETAPA</t>
  </si>
  <si>
    <t>COLONIA PALO PRIETO (CHIPITONGO)</t>
  </si>
  <si>
    <t>Tlaltizapán</t>
  </si>
  <si>
    <t>Beneficiarios</t>
  </si>
  <si>
    <t>Construcción del sistema de agua potable 12 de Diciembre.</t>
  </si>
  <si>
    <t>Colonia 12 de diciembre</t>
  </si>
  <si>
    <t>Equipamiento de la Reposición de los pozos profundos Francisco Villa (Alcanfor) y Lázaro Cárdenas</t>
  </si>
  <si>
    <t>Francisco villa lázaro cárdenas</t>
  </si>
  <si>
    <t>Construcción de red de distribución Reforma Apatlaco, segunda etapa.</t>
  </si>
  <si>
    <t>Sustitución de tanque elevado en la colonia Lomas de Jiutepec.</t>
  </si>
  <si>
    <t>Jiutepec</t>
  </si>
  <si>
    <t>Construcción del sistema de agua potable en la sección 3 del Lago de Tequesquitengo, tercera etapa.</t>
  </si>
  <si>
    <t>Tequesquitengo</t>
  </si>
  <si>
    <t>Jojutla</t>
  </si>
  <si>
    <t>Ampliación y mejoramiento del sistema de agua potable de Jumiltepec, primera etapa.</t>
  </si>
  <si>
    <t>Jumiltepec</t>
  </si>
  <si>
    <t>Construcción del sistema de agua potable para Temoac, segunda etapa.</t>
  </si>
  <si>
    <t>Temoac</t>
  </si>
  <si>
    <t>Reposición de pozo Huazulco.</t>
  </si>
  <si>
    <t>Huazulco</t>
  </si>
  <si>
    <t>Sustitución de línea de conducción en Hueyapan.</t>
  </si>
  <si>
    <t>Hueyapan</t>
  </si>
  <si>
    <t>Sustitución de línea de agua potable del tanque de la colonia Zaragoza a Villas Oacalco.</t>
  </si>
  <si>
    <t>Perforación y aforo de pozo profundo para el sistema de agua potable en Zacualpan.</t>
  </si>
  <si>
    <t>Zacualpan De Amilpas</t>
  </si>
  <si>
    <t xml:space="preserve"> N/A </t>
  </si>
  <si>
    <t>Reubicación de la línea de conducción del manantial Miramar a Zacualpan de Amilpas.</t>
  </si>
  <si>
    <t>Rehabilitación de los pozos Alta Vista, Lázaro Cárdenas y Vicente Aranda.</t>
  </si>
  <si>
    <t>AMPLIACIÓN DEL SISTEMA DE AGUA POTABLE. 2DA ETAPA</t>
  </si>
  <si>
    <t>AMPLIACIÓN REFORMA, AMPLIACIÓN BIZNAGA UNO, AMPLIACIÓN GABRIEL TEPEPA, AMPLIACIÓN GALEANA SUR, CAMPO NUEVO LOS TEPETATES.</t>
  </si>
  <si>
    <t xml:space="preserve">CUAUTLA. </t>
  </si>
  <si>
    <t>AMPLIACIÓN DEL SISTEMA DE AGUA POTABLE. 1ER ETAPA</t>
  </si>
  <si>
    <t>XOCHITEPEC</t>
  </si>
  <si>
    <t>AMPLIACIÓN DEL SISTEMA DE AGUA POTABLE.</t>
  </si>
  <si>
    <t>HUEYAPAN (SAN ANDRÉS HUEYAPAN)</t>
  </si>
  <si>
    <t>TÉTELA DEL VOLCÁN.</t>
  </si>
  <si>
    <t>Ampliación de la red de distribución eléctrica</t>
  </si>
  <si>
    <t>Construcción de la red de alcantarillado sanitario, 4ta. Etapa</t>
  </si>
  <si>
    <t>Construcción del S+E28:E411 Sistema de alcantarillado sanitario, 2da. Etapa</t>
  </si>
  <si>
    <t>Construcción del sistema de alcantarillado sanitario, 2da. Etapa</t>
  </si>
  <si>
    <t>Ampliación del sistema de alcantarillado sanitario, 2da. Etapa</t>
  </si>
  <si>
    <t>Construcción de planta de tratamiento de aguas residuales, 1er. Etapa</t>
  </si>
  <si>
    <t>Ampliación del sistema de alcantarillado sanitario, 1er. Etapa</t>
  </si>
  <si>
    <t>Ampliación del sistema de alcantarillado sanitario, 1er. etapa</t>
  </si>
  <si>
    <t>Construcción del sistema de alcantarillado sanitario, 1er. Etapa</t>
  </si>
  <si>
    <t>Ampliación del sistema de agua potable, 2da. Etapa</t>
  </si>
  <si>
    <t>Ampliación del sistema de agua potable, 1er. Etapa</t>
  </si>
  <si>
    <t>Ampliación del sistema de agua potable</t>
  </si>
  <si>
    <t>PROYECTOS FISE 2016</t>
  </si>
  <si>
    <t>Pago de deuda</t>
  </si>
  <si>
    <t>N/A</t>
  </si>
  <si>
    <t>Materia</t>
  </si>
  <si>
    <t>Agua</t>
  </si>
  <si>
    <t>Saneamiento</t>
  </si>
  <si>
    <t>Electrificación</t>
  </si>
  <si>
    <t>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</si>
</sst>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sz val="18"/>
      <color rgb="FF000000"/>
      <name val="Calibri"/>
      <family val="2"/>
    </font>
    <font>
      <b/>
      <sz val="18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6">
    <xf numFmtId="0" fontId="0" fillId="0" borderId="0" xfId="0"/>
    <xf numFmtId="0" fontId="3" fillId="4" borderId="3" xfId="0" applyFont="1" applyFill="1" applyBorder="1" applyAlignment="1">
      <alignment horizontal="center" vertical="center" wrapText="1" readingOrder="1"/>
    </xf>
    <xf numFmtId="0" fontId="4" fillId="0" borderId="3" xfId="0" applyFont="1" applyBorder="1" applyAlignment="1">
      <alignment horizontal="center" vertical="center" wrapText="1" readingOrder="1"/>
    </xf>
    <xf numFmtId="4" fontId="4" fillId="0" borderId="3" xfId="0" applyNumberFormat="1" applyFont="1" applyBorder="1" applyAlignment="1">
      <alignment horizontal="center" vertical="center" wrapText="1" readingOrder="1"/>
    </xf>
    <xf numFmtId="0" fontId="4" fillId="0" borderId="3" xfId="0" applyFont="1" applyBorder="1" applyAlignment="1">
      <alignment horizontal="center" vertical="top" wrapText="1" readingOrder="1"/>
    </xf>
    <xf numFmtId="0" fontId="4" fillId="0" borderId="3" xfId="0" applyFont="1" applyBorder="1" applyAlignment="1">
      <alignment horizontal="justify" vertical="center" wrapText="1" readingOrder="1"/>
    </xf>
    <xf numFmtId="0" fontId="3" fillId="4" borderId="3" xfId="0" applyFont="1" applyFill="1" applyBorder="1" applyAlignment="1">
      <alignment horizontal="left" wrapText="1" readingOrder="1"/>
    </xf>
    <xf numFmtId="0" fontId="3" fillId="4" borderId="3" xfId="0" applyFont="1" applyFill="1" applyBorder="1" applyAlignment="1">
      <alignment horizontal="center" vertical="top" wrapText="1" readingOrder="1"/>
    </xf>
    <xf numFmtId="3" fontId="3" fillId="4" borderId="3" xfId="0" applyNumberFormat="1" applyFont="1" applyFill="1" applyBorder="1" applyAlignment="1">
      <alignment horizontal="center" vertical="center" wrapText="1" readingOrder="1"/>
    </xf>
    <xf numFmtId="0" fontId="4" fillId="0" borderId="3" xfId="0" applyFont="1" applyBorder="1" applyAlignment="1">
      <alignment horizontal="left" vertical="center" wrapText="1" readingOrder="1"/>
    </xf>
    <xf numFmtId="3" fontId="4" fillId="0" borderId="3" xfId="0" applyNumberFormat="1" applyFont="1" applyBorder="1" applyAlignment="1">
      <alignment horizontal="left" vertical="center" wrapText="1" readingOrder="1"/>
    </xf>
    <xf numFmtId="4" fontId="4" fillId="0" borderId="3" xfId="0" applyNumberFormat="1" applyFont="1" applyBorder="1" applyAlignment="1">
      <alignment horizontal="right" vertical="center" wrapText="1" readingOrder="1"/>
    </xf>
    <xf numFmtId="0" fontId="4" fillId="0" borderId="3" xfId="0" applyFont="1" applyBorder="1" applyAlignment="1">
      <alignment horizontal="center" wrapText="1" readingOrder="1"/>
    </xf>
    <xf numFmtId="4" fontId="4" fillId="0" borderId="3" xfId="0" applyNumberFormat="1" applyFont="1" applyBorder="1" applyAlignment="1">
      <alignment horizontal="left" vertical="center" wrapText="1" readingOrder="1"/>
    </xf>
    <xf numFmtId="3" fontId="4" fillId="0" borderId="3" xfId="0" applyNumberFormat="1" applyFont="1" applyBorder="1" applyAlignment="1">
      <alignment horizontal="center" vertical="center" wrapText="1" readingOrder="1"/>
    </xf>
    <xf numFmtId="0" fontId="4" fillId="5" borderId="3" xfId="0" applyFont="1" applyFill="1" applyBorder="1" applyAlignment="1">
      <alignment horizontal="left" wrapText="1" readingOrder="1"/>
    </xf>
    <xf numFmtId="0" fontId="3" fillId="5" borderId="3" xfId="0" applyFont="1" applyFill="1" applyBorder="1" applyAlignment="1">
      <alignment horizontal="center" vertical="center" wrapText="1" readingOrder="1"/>
    </xf>
    <xf numFmtId="4" fontId="4" fillId="5" borderId="3" xfId="0" applyNumberFormat="1" applyFont="1" applyFill="1" applyBorder="1" applyAlignment="1">
      <alignment horizontal="left" wrapText="1" readingOrder="1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2" borderId="2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horizontal="center" vertical="center" wrapText="1"/>
    </xf>
    <xf numFmtId="43" fontId="6" fillId="2" borderId="4" xfId="1" applyNumberFormat="1" applyFont="1" applyFill="1" applyBorder="1" applyAlignment="1">
      <alignment vertical="center" wrapText="1"/>
    </xf>
    <xf numFmtId="0" fontId="6" fillId="3" borderId="1" xfId="2" applyNumberFormat="1" applyFont="1" applyFill="1" applyBorder="1" applyAlignment="1">
      <alignment horizontal="left" vertical="center" wrapText="1"/>
    </xf>
    <xf numFmtId="0" fontId="6" fillId="3" borderId="1" xfId="2" applyNumberFormat="1" applyFont="1" applyFill="1" applyBorder="1" applyAlignment="1">
      <alignment horizontal="center" vertical="center" wrapText="1"/>
    </xf>
    <xf numFmtId="0" fontId="6" fillId="2" borderId="1" xfId="2" applyNumberFormat="1" applyFont="1" applyFill="1" applyBorder="1" applyAlignment="1">
      <alignment horizontal="left" vertical="center" wrapText="1"/>
    </xf>
    <xf numFmtId="0" fontId="6" fillId="2" borderId="1" xfId="2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horizontal="center" vertical="top" wrapText="1" readingOrder="1"/>
    </xf>
    <xf numFmtId="0" fontId="7" fillId="0" borderId="3" xfId="0" applyFont="1" applyBorder="1" applyAlignment="1">
      <alignment horizontal="left" vertical="center" wrapText="1" readingOrder="1"/>
    </xf>
    <xf numFmtId="0" fontId="5" fillId="0" borderId="0" xfId="0" applyFont="1"/>
    <xf numFmtId="0" fontId="8" fillId="2" borderId="1" xfId="2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0" fillId="0" borderId="0" xfId="0" applyAlignment="1">
      <alignment wrapText="1"/>
    </xf>
    <xf numFmtId="0" fontId="9" fillId="6" borderId="0" xfId="0" applyFont="1" applyFill="1" applyAlignment="1">
      <alignment horizontal="center"/>
    </xf>
  </cellXfs>
  <cellStyles count="3">
    <cellStyle name="Millares" xfId="1" builtinId="3"/>
    <cellStyle name="Normal" xfId="0" builtinId="0"/>
    <cellStyle name="Normal 3" xfId="2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scheme val="minor"/>
      </font>
      <numFmt numFmtId="0" formatCode="General"/>
      <fill>
        <patternFill patternType="solid">
          <fgColor theme="0" tint="-0.14999847407452621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  <name val="Calibri"/>
      </font>
    </dxf>
    <dxf>
      <font>
        <strike val="0"/>
        <outline val="0"/>
        <shadow val="0"/>
        <u val="none"/>
        <vertAlign val="baseline"/>
        <sz val="18"/>
        <name val="Calibri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scheme val="minor"/>
      </font>
      <numFmt numFmtId="35" formatCode="_-* #,##0.00_-;\-* #,##0.00_-;_-* &quot;-&quot;??_-;_-@_-"/>
      <fill>
        <patternFill patternType="solid">
          <fgColor theme="0" tint="-0.14999847407452621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scheme val="none"/>
      </font>
      <alignment horizontal="center" vertical="center" textRotation="0" wrapText="1" 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scheme val="none"/>
      </font>
      <alignment horizontal="left" vertical="center" textRotation="0" wrapText="1" 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8"/>
        <name val="Calibri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a1" displayName="Tabla1" ref="A2:F57" totalsRowShown="0" headerRowDxfId="3" dataDxfId="2" headerRowBorderDxfId="8" tableBorderDxfId="9">
  <tableColumns count="6">
    <tableColumn id="1" name="N°" dataDxfId="7"/>
    <tableColumn id="6" name="Materia" dataDxfId="0"/>
    <tableColumn id="2" name="Proyecto" dataDxfId="1" dataCellStyle="Normal 3"/>
    <tableColumn id="3" name="Localidad" dataDxfId="6"/>
    <tableColumn id="4" name="Municipio" dataDxfId="5"/>
    <tableColumn id="5" name="Inversión FISE" dataDxfId="4" dataCellStyle="Millares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abSelected="1" zoomScale="80" zoomScaleNormal="80" workbookViewId="0">
      <selection sqref="A1:F1"/>
    </sheetView>
  </sheetViews>
  <sheetFormatPr baseColWidth="10" defaultRowHeight="15" x14ac:dyDescent="0.25"/>
  <cols>
    <col min="1" max="1" width="6.7109375" customWidth="1"/>
    <col min="2" max="2" width="12.7109375" bestFit="1" customWidth="1"/>
    <col min="3" max="3" width="74" style="34" customWidth="1"/>
    <col min="4" max="4" width="37" customWidth="1"/>
    <col min="5" max="5" width="23.42578125" customWidth="1"/>
    <col min="6" max="6" width="23.85546875" bestFit="1" customWidth="1"/>
    <col min="7" max="7" width="19.7109375" customWidth="1"/>
  </cols>
  <sheetData>
    <row r="1" spans="1:6" ht="28.5" x14ac:dyDescent="0.45">
      <c r="A1" s="35" t="s">
        <v>159</v>
      </c>
      <c r="B1" s="35"/>
      <c r="C1" s="35"/>
      <c r="D1" s="35"/>
      <c r="E1" s="35"/>
      <c r="F1" s="35"/>
    </row>
    <row r="2" spans="1:6" ht="23.25" x14ac:dyDescent="0.35">
      <c r="A2" s="18" t="s">
        <v>4</v>
      </c>
      <c r="B2" s="18" t="s">
        <v>162</v>
      </c>
      <c r="C2" s="33" t="s">
        <v>1</v>
      </c>
      <c r="D2" s="18" t="s">
        <v>2</v>
      </c>
      <c r="E2" s="18" t="s">
        <v>3</v>
      </c>
      <c r="F2" s="19" t="s">
        <v>43</v>
      </c>
    </row>
    <row r="3" spans="1:6" ht="46.5" x14ac:dyDescent="0.35">
      <c r="A3" s="20">
        <v>1</v>
      </c>
      <c r="B3" s="18" t="s">
        <v>163</v>
      </c>
      <c r="C3" s="21" t="s">
        <v>5</v>
      </c>
      <c r="D3" s="22" t="s">
        <v>25</v>
      </c>
      <c r="E3" s="22" t="s">
        <v>25</v>
      </c>
      <c r="F3" s="23">
        <v>2230000</v>
      </c>
    </row>
    <row r="4" spans="1:6" ht="46.5" x14ac:dyDescent="0.35">
      <c r="A4" s="20">
        <v>2</v>
      </c>
      <c r="B4" s="18" t="s">
        <v>163</v>
      </c>
      <c r="C4" s="24" t="s">
        <v>6</v>
      </c>
      <c r="D4" s="25" t="s">
        <v>26</v>
      </c>
      <c r="E4" s="25" t="s">
        <v>26</v>
      </c>
      <c r="F4" s="23">
        <v>4590800</v>
      </c>
    </row>
    <row r="5" spans="1:6" ht="69.75" x14ac:dyDescent="0.35">
      <c r="A5" s="20">
        <v>3</v>
      </c>
      <c r="B5" s="18" t="s">
        <v>163</v>
      </c>
      <c r="C5" s="26" t="s">
        <v>7</v>
      </c>
      <c r="D5" s="27" t="s">
        <v>27</v>
      </c>
      <c r="E5" s="27" t="s">
        <v>36</v>
      </c>
      <c r="F5" s="23">
        <v>4316000</v>
      </c>
    </row>
    <row r="6" spans="1:6" ht="93" x14ac:dyDescent="0.35">
      <c r="A6" s="20">
        <v>4</v>
      </c>
      <c r="B6" s="18" t="s">
        <v>163</v>
      </c>
      <c r="C6" s="24" t="s">
        <v>8</v>
      </c>
      <c r="D6" s="25" t="s">
        <v>28</v>
      </c>
      <c r="E6" s="25" t="s">
        <v>28</v>
      </c>
      <c r="F6" s="23">
        <v>4090000</v>
      </c>
    </row>
    <row r="7" spans="1:6" ht="46.5" x14ac:dyDescent="0.35">
      <c r="A7" s="20">
        <v>5</v>
      </c>
      <c r="B7" s="18" t="s">
        <v>163</v>
      </c>
      <c r="C7" s="26" t="s">
        <v>9</v>
      </c>
      <c r="D7" s="27" t="s">
        <v>29</v>
      </c>
      <c r="E7" s="27" t="s">
        <v>29</v>
      </c>
      <c r="F7" s="23">
        <v>1560000</v>
      </c>
    </row>
    <row r="8" spans="1:6" ht="46.5" x14ac:dyDescent="0.35">
      <c r="A8" s="20">
        <v>6</v>
      </c>
      <c r="B8" s="18" t="s">
        <v>163</v>
      </c>
      <c r="C8" s="24" t="s">
        <v>10</v>
      </c>
      <c r="D8" s="25" t="s">
        <v>30</v>
      </c>
      <c r="E8" s="25" t="s">
        <v>38</v>
      </c>
      <c r="F8" s="23">
        <v>388000</v>
      </c>
    </row>
    <row r="9" spans="1:6" ht="69.75" x14ac:dyDescent="0.35">
      <c r="A9" s="20">
        <v>7</v>
      </c>
      <c r="B9" s="18" t="s">
        <v>163</v>
      </c>
      <c r="C9" s="26" t="s">
        <v>11</v>
      </c>
      <c r="D9" s="27" t="s">
        <v>31</v>
      </c>
      <c r="E9" s="27" t="s">
        <v>41</v>
      </c>
      <c r="F9" s="23">
        <v>1898000</v>
      </c>
    </row>
    <row r="10" spans="1:6" ht="116.25" x14ac:dyDescent="0.35">
      <c r="A10" s="20">
        <v>8</v>
      </c>
      <c r="B10" s="18" t="s">
        <v>163</v>
      </c>
      <c r="C10" s="24" t="s">
        <v>12</v>
      </c>
      <c r="D10" s="25" t="s">
        <v>25</v>
      </c>
      <c r="E10" s="25" t="s">
        <v>25</v>
      </c>
      <c r="F10" s="23">
        <v>1968000.19</v>
      </c>
    </row>
    <row r="11" spans="1:6" ht="46.5" x14ac:dyDescent="0.35">
      <c r="A11" s="20">
        <v>9</v>
      </c>
      <c r="B11" s="18" t="s">
        <v>163</v>
      </c>
      <c r="C11" s="26" t="s">
        <v>13</v>
      </c>
      <c r="D11" s="27" t="s">
        <v>32</v>
      </c>
      <c r="E11" s="27" t="s">
        <v>25</v>
      </c>
      <c r="F11" s="23">
        <v>4300000</v>
      </c>
    </row>
    <row r="12" spans="1:6" ht="139.5" x14ac:dyDescent="0.35">
      <c r="A12" s="20">
        <v>10</v>
      </c>
      <c r="B12" s="18" t="s">
        <v>163</v>
      </c>
      <c r="C12" s="24" t="s">
        <v>14</v>
      </c>
      <c r="D12" s="25" t="s">
        <v>33</v>
      </c>
      <c r="E12" s="25" t="s">
        <v>42</v>
      </c>
      <c r="F12" s="23">
        <v>8670343.6899999995</v>
      </c>
    </row>
    <row r="13" spans="1:6" ht="69.75" x14ac:dyDescent="0.35">
      <c r="A13" s="20">
        <v>11</v>
      </c>
      <c r="B13" s="18" t="s">
        <v>163</v>
      </c>
      <c r="C13" s="26" t="s">
        <v>15</v>
      </c>
      <c r="D13" s="27" t="s">
        <v>34</v>
      </c>
      <c r="E13" s="27" t="s">
        <v>25</v>
      </c>
      <c r="F13" s="23">
        <v>1900000</v>
      </c>
    </row>
    <row r="14" spans="1:6" ht="69.75" x14ac:dyDescent="0.35">
      <c r="A14" s="20">
        <v>12</v>
      </c>
      <c r="B14" s="18" t="s">
        <v>163</v>
      </c>
      <c r="C14" s="24" t="s">
        <v>16</v>
      </c>
      <c r="D14" s="25" t="s">
        <v>35</v>
      </c>
      <c r="E14" s="25" t="s">
        <v>25</v>
      </c>
      <c r="F14" s="23">
        <v>2000000</v>
      </c>
    </row>
    <row r="15" spans="1:6" ht="139.5" x14ac:dyDescent="0.35">
      <c r="A15" s="20">
        <v>13</v>
      </c>
      <c r="B15" s="20" t="s">
        <v>164</v>
      </c>
      <c r="C15" s="26" t="s">
        <v>17</v>
      </c>
      <c r="D15" s="27" t="s">
        <v>36</v>
      </c>
      <c r="E15" s="27" t="s">
        <v>36</v>
      </c>
      <c r="F15" s="23">
        <f>1650000+750000</f>
        <v>2400000</v>
      </c>
    </row>
    <row r="16" spans="1:6" ht="116.25" x14ac:dyDescent="0.35">
      <c r="A16" s="20">
        <v>14</v>
      </c>
      <c r="B16" s="20" t="s">
        <v>164</v>
      </c>
      <c r="C16" s="24" t="s">
        <v>18</v>
      </c>
      <c r="D16" s="25" t="s">
        <v>26</v>
      </c>
      <c r="E16" s="25" t="s">
        <v>26</v>
      </c>
      <c r="F16" s="23">
        <f>5750000-1654342.57</f>
        <v>4095657.4299999997</v>
      </c>
    </row>
    <row r="17" spans="1:6" ht="93" x14ac:dyDescent="0.35">
      <c r="A17" s="20">
        <v>15</v>
      </c>
      <c r="B17" s="20" t="s">
        <v>164</v>
      </c>
      <c r="C17" s="26" t="s">
        <v>19</v>
      </c>
      <c r="D17" s="27" t="s">
        <v>37</v>
      </c>
      <c r="E17" s="27" t="s">
        <v>37</v>
      </c>
      <c r="F17" s="23">
        <v>1800000</v>
      </c>
    </row>
    <row r="18" spans="1:6" ht="116.25" x14ac:dyDescent="0.35">
      <c r="A18" s="20">
        <v>16</v>
      </c>
      <c r="B18" s="20" t="s">
        <v>164</v>
      </c>
      <c r="C18" s="24" t="s">
        <v>20</v>
      </c>
      <c r="D18" s="25" t="s">
        <v>38</v>
      </c>
      <c r="E18" s="25" t="s">
        <v>38</v>
      </c>
      <c r="F18" s="23">
        <v>271768</v>
      </c>
    </row>
    <row r="19" spans="1:6" ht="93" x14ac:dyDescent="0.35">
      <c r="A19" s="20">
        <v>17</v>
      </c>
      <c r="B19" s="20" t="s">
        <v>164</v>
      </c>
      <c r="C19" s="24" t="s">
        <v>21</v>
      </c>
      <c r="D19" s="25" t="s">
        <v>39</v>
      </c>
      <c r="E19" s="25" t="s">
        <v>39</v>
      </c>
      <c r="F19" s="23">
        <v>600000</v>
      </c>
    </row>
    <row r="20" spans="1:6" ht="93" x14ac:dyDescent="0.35">
      <c r="A20" s="20">
        <v>18</v>
      </c>
      <c r="B20" s="20" t="s">
        <v>163</v>
      </c>
      <c r="C20" s="26" t="s">
        <v>22</v>
      </c>
      <c r="D20" s="27" t="s">
        <v>25</v>
      </c>
      <c r="E20" s="27" t="s">
        <v>25</v>
      </c>
      <c r="F20" s="23">
        <v>1560000</v>
      </c>
    </row>
    <row r="21" spans="1:6" ht="93" x14ac:dyDescent="0.35">
      <c r="A21" s="20">
        <v>19</v>
      </c>
      <c r="B21" s="20" t="s">
        <v>163</v>
      </c>
      <c r="C21" s="24" t="s">
        <v>23</v>
      </c>
      <c r="D21" s="25" t="s">
        <v>26</v>
      </c>
      <c r="E21" s="25" t="s">
        <v>26</v>
      </c>
      <c r="F21" s="23">
        <v>1040393.33</v>
      </c>
    </row>
    <row r="22" spans="1:6" ht="93" x14ac:dyDescent="0.35">
      <c r="A22" s="20">
        <v>20</v>
      </c>
      <c r="B22" s="20" t="s">
        <v>163</v>
      </c>
      <c r="C22" s="26" t="s">
        <v>24</v>
      </c>
      <c r="D22" s="27" t="s">
        <v>40</v>
      </c>
      <c r="E22" s="27" t="s">
        <v>40</v>
      </c>
      <c r="F22" s="23">
        <v>321037.36</v>
      </c>
    </row>
    <row r="23" spans="1:6" ht="23.25" x14ac:dyDescent="0.35">
      <c r="A23" s="20">
        <v>21</v>
      </c>
      <c r="B23" s="20" t="s">
        <v>165</v>
      </c>
      <c r="C23" s="26" t="s">
        <v>47</v>
      </c>
      <c r="D23" s="28" t="s">
        <v>48</v>
      </c>
      <c r="E23" s="28" t="s">
        <v>49</v>
      </c>
      <c r="F23" s="23">
        <v>473814.71</v>
      </c>
    </row>
    <row r="24" spans="1:6" ht="46.5" x14ac:dyDescent="0.35">
      <c r="A24" s="20">
        <v>22</v>
      </c>
      <c r="B24" s="20" t="s">
        <v>165</v>
      </c>
      <c r="C24" s="26" t="s">
        <v>51</v>
      </c>
      <c r="D24" s="28" t="s">
        <v>48</v>
      </c>
      <c r="E24" s="28" t="s">
        <v>49</v>
      </c>
      <c r="F24" s="23">
        <v>512262.5</v>
      </c>
    </row>
    <row r="25" spans="1:6" ht="46.5" x14ac:dyDescent="0.35">
      <c r="A25" s="20">
        <v>23</v>
      </c>
      <c r="B25" s="20" t="s">
        <v>165</v>
      </c>
      <c r="C25" s="26" t="s">
        <v>52</v>
      </c>
      <c r="D25" s="28" t="s">
        <v>53</v>
      </c>
      <c r="E25" s="28" t="s">
        <v>54</v>
      </c>
      <c r="F25" s="23">
        <v>452399.38</v>
      </c>
    </row>
    <row r="26" spans="1:6" ht="23.25" x14ac:dyDescent="0.35">
      <c r="A26" s="20">
        <v>24</v>
      </c>
      <c r="B26" s="20" t="s">
        <v>165</v>
      </c>
      <c r="C26" s="26" t="s">
        <v>55</v>
      </c>
      <c r="D26" s="28" t="s">
        <v>53</v>
      </c>
      <c r="E26" s="28" t="s">
        <v>54</v>
      </c>
      <c r="F26" s="23">
        <v>249324.74</v>
      </c>
    </row>
    <row r="27" spans="1:6" ht="23.25" x14ac:dyDescent="0.35">
      <c r="A27" s="20">
        <v>25</v>
      </c>
      <c r="B27" s="20" t="s">
        <v>165</v>
      </c>
      <c r="C27" s="26" t="s">
        <v>56</v>
      </c>
      <c r="D27" s="28" t="s">
        <v>53</v>
      </c>
      <c r="E27" s="28" t="s">
        <v>54</v>
      </c>
      <c r="F27" s="23">
        <v>232729.99</v>
      </c>
    </row>
    <row r="28" spans="1:6" ht="23.25" x14ac:dyDescent="0.35">
      <c r="A28" s="20">
        <v>26</v>
      </c>
      <c r="B28" s="20" t="s">
        <v>165</v>
      </c>
      <c r="C28" s="26" t="s">
        <v>57</v>
      </c>
      <c r="D28" s="28" t="s">
        <v>53</v>
      </c>
      <c r="E28" s="28" t="s">
        <v>54</v>
      </c>
      <c r="F28" s="23">
        <v>290489.43</v>
      </c>
    </row>
    <row r="29" spans="1:6" ht="23.25" x14ac:dyDescent="0.35">
      <c r="A29" s="20">
        <v>27</v>
      </c>
      <c r="B29" s="20" t="s">
        <v>165</v>
      </c>
      <c r="C29" s="26" t="s">
        <v>58</v>
      </c>
      <c r="D29" s="28" t="s">
        <v>59</v>
      </c>
      <c r="E29" s="28" t="s">
        <v>60</v>
      </c>
      <c r="F29" s="23">
        <v>310139.49</v>
      </c>
    </row>
    <row r="30" spans="1:6" ht="46.5" x14ac:dyDescent="0.35">
      <c r="A30" s="20">
        <v>28</v>
      </c>
      <c r="B30" s="20" t="s">
        <v>165</v>
      </c>
      <c r="C30" s="26" t="s">
        <v>61</v>
      </c>
      <c r="D30" s="28" t="s">
        <v>62</v>
      </c>
      <c r="E30" s="28" t="s">
        <v>63</v>
      </c>
      <c r="F30" s="23">
        <v>242611.88</v>
      </c>
    </row>
    <row r="31" spans="1:6" ht="46.5" x14ac:dyDescent="0.35">
      <c r="A31" s="20">
        <v>29</v>
      </c>
      <c r="B31" s="20" t="s">
        <v>165</v>
      </c>
      <c r="C31" s="26" t="s">
        <v>64</v>
      </c>
      <c r="D31" s="29" t="s">
        <v>65</v>
      </c>
      <c r="E31" s="29" t="s">
        <v>54</v>
      </c>
      <c r="F31" s="23">
        <v>671439.13</v>
      </c>
    </row>
    <row r="32" spans="1:6" ht="46.5" x14ac:dyDescent="0.35">
      <c r="A32" s="20">
        <v>30</v>
      </c>
      <c r="B32" s="20" t="s">
        <v>165</v>
      </c>
      <c r="C32" s="26" t="s">
        <v>66</v>
      </c>
      <c r="D32" s="29" t="s">
        <v>65</v>
      </c>
      <c r="E32" s="29" t="s">
        <v>54</v>
      </c>
      <c r="F32" s="23">
        <v>423146.38</v>
      </c>
    </row>
    <row r="33" spans="1:6" ht="23.25" x14ac:dyDescent="0.35">
      <c r="A33" s="20">
        <v>31</v>
      </c>
      <c r="B33" s="20" t="s">
        <v>165</v>
      </c>
      <c r="C33" s="26" t="s">
        <v>67</v>
      </c>
      <c r="D33" s="29" t="s">
        <v>65</v>
      </c>
      <c r="E33" s="29" t="s">
        <v>54</v>
      </c>
      <c r="F33" s="23">
        <v>335728.15</v>
      </c>
    </row>
    <row r="34" spans="1:6" ht="46.5" x14ac:dyDescent="0.35">
      <c r="A34" s="20">
        <v>32</v>
      </c>
      <c r="B34" s="20" t="s">
        <v>165</v>
      </c>
      <c r="C34" s="26" t="s">
        <v>68</v>
      </c>
      <c r="D34" s="29" t="s">
        <v>65</v>
      </c>
      <c r="E34" s="29" t="s">
        <v>54</v>
      </c>
      <c r="F34" s="23">
        <v>466861.08</v>
      </c>
    </row>
    <row r="35" spans="1:6" ht="23.25" x14ac:dyDescent="0.35">
      <c r="A35" s="20">
        <v>33</v>
      </c>
      <c r="B35" s="20" t="s">
        <v>165</v>
      </c>
      <c r="C35" s="26" t="s">
        <v>147</v>
      </c>
      <c r="D35" s="28" t="s">
        <v>70</v>
      </c>
      <c r="E35" s="28" t="s">
        <v>71</v>
      </c>
      <c r="F35" s="23">
        <v>77000</v>
      </c>
    </row>
    <row r="36" spans="1:6" ht="46.5" x14ac:dyDescent="0.35">
      <c r="A36" s="20">
        <v>34</v>
      </c>
      <c r="B36" s="20" t="s">
        <v>165</v>
      </c>
      <c r="C36" s="26" t="s">
        <v>147</v>
      </c>
      <c r="D36" s="28" t="s">
        <v>73</v>
      </c>
      <c r="E36" s="28" t="s">
        <v>74</v>
      </c>
      <c r="F36" s="23">
        <v>87500</v>
      </c>
    </row>
    <row r="37" spans="1:6" ht="23.25" x14ac:dyDescent="0.35">
      <c r="A37" s="20">
        <v>35</v>
      </c>
      <c r="B37" s="20" t="s">
        <v>165</v>
      </c>
      <c r="C37" s="26" t="s">
        <v>147</v>
      </c>
      <c r="D37" s="28" t="s">
        <v>75</v>
      </c>
      <c r="E37" s="28" t="s">
        <v>76</v>
      </c>
      <c r="F37" s="23">
        <v>91000</v>
      </c>
    </row>
    <row r="38" spans="1:6" ht="23.25" x14ac:dyDescent="0.35">
      <c r="A38" s="20">
        <v>36</v>
      </c>
      <c r="B38" s="20" t="s">
        <v>165</v>
      </c>
      <c r="C38" s="26" t="s">
        <v>147</v>
      </c>
      <c r="D38" s="28" t="s">
        <v>77</v>
      </c>
      <c r="E38" s="28" t="s">
        <v>78</v>
      </c>
      <c r="F38" s="23">
        <v>77000</v>
      </c>
    </row>
    <row r="39" spans="1:6" ht="46.5" x14ac:dyDescent="0.35">
      <c r="A39" s="20">
        <v>37</v>
      </c>
      <c r="B39" s="20" t="s">
        <v>165</v>
      </c>
      <c r="C39" s="26" t="s">
        <v>147</v>
      </c>
      <c r="D39" s="28" t="s">
        <v>35</v>
      </c>
      <c r="E39" s="28" t="s">
        <v>79</v>
      </c>
      <c r="F39" s="23">
        <v>63000</v>
      </c>
    </row>
    <row r="40" spans="1:6" ht="46.5" x14ac:dyDescent="0.35">
      <c r="A40" s="20">
        <v>38</v>
      </c>
      <c r="B40" s="20" t="s">
        <v>165</v>
      </c>
      <c r="C40" s="26" t="s">
        <v>147</v>
      </c>
      <c r="D40" s="28" t="s">
        <v>81</v>
      </c>
      <c r="E40" s="28" t="s">
        <v>79</v>
      </c>
      <c r="F40" s="23">
        <v>91000</v>
      </c>
    </row>
    <row r="41" spans="1:6" ht="46.5" x14ac:dyDescent="0.35">
      <c r="A41" s="20">
        <v>39</v>
      </c>
      <c r="B41" s="20" t="s">
        <v>165</v>
      </c>
      <c r="C41" s="26" t="s">
        <v>147</v>
      </c>
      <c r="D41" s="28" t="s">
        <v>32</v>
      </c>
      <c r="E41" s="28" t="s">
        <v>79</v>
      </c>
      <c r="F41" s="23">
        <v>7000</v>
      </c>
    </row>
    <row r="42" spans="1:6" ht="23.25" x14ac:dyDescent="0.35">
      <c r="A42" s="20">
        <v>40</v>
      </c>
      <c r="B42" s="20" t="s">
        <v>165</v>
      </c>
      <c r="C42" s="26" t="s">
        <v>147</v>
      </c>
      <c r="D42" s="28" t="s">
        <v>82</v>
      </c>
      <c r="E42" s="28" t="s">
        <v>79</v>
      </c>
      <c r="F42" s="23">
        <v>77000</v>
      </c>
    </row>
    <row r="43" spans="1:6" ht="23.25" x14ac:dyDescent="0.35">
      <c r="A43" s="20">
        <v>41</v>
      </c>
      <c r="B43" s="20" t="s">
        <v>165</v>
      </c>
      <c r="C43" s="26" t="s">
        <v>147</v>
      </c>
      <c r="D43" s="28" t="s">
        <v>83</v>
      </c>
      <c r="E43" s="28" t="s">
        <v>84</v>
      </c>
      <c r="F43" s="23">
        <v>35000</v>
      </c>
    </row>
    <row r="44" spans="1:6" ht="23.25" x14ac:dyDescent="0.35">
      <c r="A44" s="20">
        <v>42</v>
      </c>
      <c r="B44" s="20" t="s">
        <v>165</v>
      </c>
      <c r="C44" s="26" t="s">
        <v>147</v>
      </c>
      <c r="D44" s="28" t="s">
        <v>85</v>
      </c>
      <c r="E44" s="28" t="s">
        <v>86</v>
      </c>
      <c r="F44" s="23">
        <v>52500</v>
      </c>
    </row>
    <row r="45" spans="1:6" ht="46.5" x14ac:dyDescent="0.35">
      <c r="A45" s="20">
        <v>43</v>
      </c>
      <c r="B45" s="20" t="s">
        <v>163</v>
      </c>
      <c r="C45" s="26" t="s">
        <v>148</v>
      </c>
      <c r="D45" s="28" t="s">
        <v>75</v>
      </c>
      <c r="E45" s="28" t="s">
        <v>95</v>
      </c>
      <c r="F45" s="23">
        <v>721944</v>
      </c>
    </row>
    <row r="46" spans="1:6" ht="69.75" x14ac:dyDescent="0.35">
      <c r="A46" s="20">
        <v>44</v>
      </c>
      <c r="B46" s="20" t="s">
        <v>163</v>
      </c>
      <c r="C46" s="26" t="s">
        <v>149</v>
      </c>
      <c r="D46" s="28" t="s">
        <v>97</v>
      </c>
      <c r="E46" s="28" t="s">
        <v>98</v>
      </c>
      <c r="F46" s="23">
        <v>618510.18000000005</v>
      </c>
    </row>
    <row r="47" spans="1:6" ht="46.5" x14ac:dyDescent="0.35">
      <c r="A47" s="20">
        <v>45</v>
      </c>
      <c r="B47" s="20" t="s">
        <v>163</v>
      </c>
      <c r="C47" s="26" t="s">
        <v>150</v>
      </c>
      <c r="D47" s="28" t="s">
        <v>100</v>
      </c>
      <c r="E47" s="28" t="s">
        <v>101</v>
      </c>
      <c r="F47" s="23">
        <v>442625.34</v>
      </c>
    </row>
    <row r="48" spans="1:6" ht="46.5" x14ac:dyDescent="0.35">
      <c r="A48" s="20">
        <v>46</v>
      </c>
      <c r="B48" s="20" t="s">
        <v>163</v>
      </c>
      <c r="C48" s="26" t="s">
        <v>151</v>
      </c>
      <c r="D48" s="28" t="s">
        <v>103</v>
      </c>
      <c r="E48" s="28" t="s">
        <v>104</v>
      </c>
      <c r="F48" s="23">
        <v>1335277.97</v>
      </c>
    </row>
    <row r="49" spans="1:6" ht="46.5" x14ac:dyDescent="0.35">
      <c r="A49" s="20">
        <v>47</v>
      </c>
      <c r="B49" s="20" t="s">
        <v>163</v>
      </c>
      <c r="C49" s="26" t="s">
        <v>152</v>
      </c>
      <c r="D49" s="28" t="s">
        <v>85</v>
      </c>
      <c r="E49" s="28" t="s">
        <v>106</v>
      </c>
      <c r="F49" s="23">
        <v>498024.64</v>
      </c>
    </row>
    <row r="50" spans="1:6" ht="46.5" x14ac:dyDescent="0.35">
      <c r="A50" s="20">
        <v>48</v>
      </c>
      <c r="B50" s="20" t="s">
        <v>163</v>
      </c>
      <c r="C50" s="26" t="s">
        <v>153</v>
      </c>
      <c r="D50" s="28" t="s">
        <v>108</v>
      </c>
      <c r="E50" s="28" t="s">
        <v>106</v>
      </c>
      <c r="F50" s="23">
        <v>480800.56</v>
      </c>
    </row>
    <row r="51" spans="1:6" ht="162.75" x14ac:dyDescent="0.35">
      <c r="A51" s="20">
        <v>49</v>
      </c>
      <c r="B51" s="20" t="s">
        <v>163</v>
      </c>
      <c r="C51" s="26" t="s">
        <v>154</v>
      </c>
      <c r="D51" s="28" t="s">
        <v>109</v>
      </c>
      <c r="E51" s="28" t="s">
        <v>110</v>
      </c>
      <c r="F51" s="23">
        <v>850500.93</v>
      </c>
    </row>
    <row r="52" spans="1:6" ht="46.5" x14ac:dyDescent="0.35">
      <c r="A52" s="20">
        <v>50</v>
      </c>
      <c r="B52" s="20" t="s">
        <v>163</v>
      </c>
      <c r="C52" s="26" t="s">
        <v>155</v>
      </c>
      <c r="D52" s="28" t="s">
        <v>112</v>
      </c>
      <c r="E52" s="28" t="s">
        <v>113</v>
      </c>
      <c r="F52" s="23">
        <v>1560285.2</v>
      </c>
    </row>
    <row r="53" spans="1:6" ht="162.75" x14ac:dyDescent="0.35">
      <c r="A53" s="20">
        <v>51</v>
      </c>
      <c r="B53" s="20" t="s">
        <v>163</v>
      </c>
      <c r="C53" s="26" t="s">
        <v>156</v>
      </c>
      <c r="D53" s="30" t="s">
        <v>140</v>
      </c>
      <c r="E53" s="28" t="s">
        <v>141</v>
      </c>
      <c r="F53" s="23">
        <v>424184.27</v>
      </c>
    </row>
    <row r="54" spans="1:6" ht="46.5" x14ac:dyDescent="0.35">
      <c r="A54" s="20">
        <v>52</v>
      </c>
      <c r="B54" s="20" t="s">
        <v>163</v>
      </c>
      <c r="C54" s="26" t="s">
        <v>157</v>
      </c>
      <c r="D54" s="30" t="s">
        <v>85</v>
      </c>
      <c r="E54" s="28" t="s">
        <v>143</v>
      </c>
      <c r="F54" s="23">
        <v>518460.01</v>
      </c>
    </row>
    <row r="55" spans="1:6" ht="46.5" x14ac:dyDescent="0.35">
      <c r="A55" s="20">
        <v>53</v>
      </c>
      <c r="B55" s="20" t="s">
        <v>163</v>
      </c>
      <c r="C55" s="26" t="s">
        <v>158</v>
      </c>
      <c r="D55" s="30" t="s">
        <v>145</v>
      </c>
      <c r="E55" s="28" t="s">
        <v>146</v>
      </c>
      <c r="F55" s="23">
        <v>531977.15</v>
      </c>
    </row>
    <row r="56" spans="1:6" ht="23.25" x14ac:dyDescent="0.35">
      <c r="A56" s="20">
        <v>54</v>
      </c>
      <c r="B56" s="20" t="s">
        <v>166</v>
      </c>
      <c r="C56" s="26" t="s">
        <v>160</v>
      </c>
      <c r="D56" s="30" t="s">
        <v>161</v>
      </c>
      <c r="E56" s="28" t="s">
        <v>161</v>
      </c>
      <c r="F56" s="23">
        <v>14198960</v>
      </c>
    </row>
    <row r="57" spans="1:6" ht="23.25" x14ac:dyDescent="0.35">
      <c r="A57" s="31"/>
      <c r="B57" s="31"/>
      <c r="C57" s="32" t="s">
        <v>87</v>
      </c>
      <c r="D57" s="31"/>
      <c r="E57" s="31"/>
      <c r="F57" s="23">
        <f>SUBTOTAL(109,F3:F56)</f>
        <v>77500497.110000014</v>
      </c>
    </row>
  </sheetData>
  <mergeCells count="1">
    <mergeCell ref="A1:F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64"/>
  <sheetViews>
    <sheetView topLeftCell="A52" workbookViewId="0">
      <selection activeCell="B61" sqref="B61:E63"/>
    </sheetView>
  </sheetViews>
  <sheetFormatPr baseColWidth="10" defaultRowHeight="15" x14ac:dyDescent="0.25"/>
  <cols>
    <col min="1" max="1" width="12" customWidth="1"/>
    <col min="2" max="2" width="38" customWidth="1"/>
    <col min="3" max="3" width="22.5703125" customWidth="1"/>
    <col min="4" max="4" width="18.85546875" customWidth="1"/>
    <col min="5" max="5" width="20.7109375" customWidth="1"/>
  </cols>
  <sheetData>
    <row r="3" spans="1:6" x14ac:dyDescent="0.25">
      <c r="A3" s="1" t="s">
        <v>0</v>
      </c>
      <c r="B3" s="1" t="s">
        <v>44</v>
      </c>
      <c r="C3" s="1" t="s">
        <v>2</v>
      </c>
      <c r="D3" s="1" t="s">
        <v>3</v>
      </c>
      <c r="E3" s="1" t="s">
        <v>45</v>
      </c>
      <c r="F3" s="1" t="s">
        <v>46</v>
      </c>
    </row>
    <row r="4" spans="1:6" ht="24" x14ac:dyDescent="0.25">
      <c r="A4" s="2">
        <v>1</v>
      </c>
      <c r="B4" s="2" t="s">
        <v>47</v>
      </c>
      <c r="C4" s="2" t="s">
        <v>48</v>
      </c>
      <c r="D4" s="2" t="s">
        <v>49</v>
      </c>
      <c r="E4" s="3">
        <v>473814.71</v>
      </c>
      <c r="F4" s="2" t="s">
        <v>50</v>
      </c>
    </row>
    <row r="5" spans="1:6" ht="24" x14ac:dyDescent="0.25">
      <c r="A5" s="2">
        <v>2</v>
      </c>
      <c r="B5" s="2" t="s">
        <v>51</v>
      </c>
      <c r="C5" s="2" t="s">
        <v>48</v>
      </c>
      <c r="D5" s="2" t="s">
        <v>49</v>
      </c>
      <c r="E5" s="3">
        <v>512262.5</v>
      </c>
      <c r="F5" s="2" t="s">
        <v>50</v>
      </c>
    </row>
    <row r="6" spans="1:6" ht="24" x14ac:dyDescent="0.25">
      <c r="A6" s="2">
        <v>3</v>
      </c>
      <c r="B6" s="2" t="s">
        <v>52</v>
      </c>
      <c r="C6" s="2" t="s">
        <v>53</v>
      </c>
      <c r="D6" s="2" t="s">
        <v>54</v>
      </c>
      <c r="E6" s="3">
        <v>452399.38</v>
      </c>
      <c r="F6" s="2" t="s">
        <v>50</v>
      </c>
    </row>
    <row r="7" spans="1:6" ht="24" x14ac:dyDescent="0.25">
      <c r="A7" s="2">
        <v>4</v>
      </c>
      <c r="B7" s="2" t="s">
        <v>55</v>
      </c>
      <c r="C7" s="2" t="s">
        <v>53</v>
      </c>
      <c r="D7" s="2" t="s">
        <v>54</v>
      </c>
      <c r="E7" s="3">
        <v>249324.74</v>
      </c>
      <c r="F7" s="2" t="s">
        <v>50</v>
      </c>
    </row>
    <row r="8" spans="1:6" ht="24" x14ac:dyDescent="0.25">
      <c r="A8" s="2">
        <v>5</v>
      </c>
      <c r="B8" s="2" t="s">
        <v>56</v>
      </c>
      <c r="C8" s="2" t="s">
        <v>53</v>
      </c>
      <c r="D8" s="2" t="s">
        <v>54</v>
      </c>
      <c r="E8" s="3">
        <v>232729.99</v>
      </c>
      <c r="F8" s="2" t="s">
        <v>50</v>
      </c>
    </row>
    <row r="9" spans="1:6" ht="24" x14ac:dyDescent="0.25">
      <c r="A9" s="2">
        <v>6</v>
      </c>
      <c r="B9" s="2" t="s">
        <v>57</v>
      </c>
      <c r="C9" s="2" t="s">
        <v>53</v>
      </c>
      <c r="D9" s="2" t="s">
        <v>54</v>
      </c>
      <c r="E9" s="3">
        <v>290489.43</v>
      </c>
      <c r="F9" s="2" t="s">
        <v>50</v>
      </c>
    </row>
    <row r="10" spans="1:6" ht="24" x14ac:dyDescent="0.25">
      <c r="A10" s="2">
        <v>7</v>
      </c>
      <c r="B10" s="2" t="s">
        <v>58</v>
      </c>
      <c r="C10" s="2" t="s">
        <v>59</v>
      </c>
      <c r="D10" s="2" t="s">
        <v>60</v>
      </c>
      <c r="E10" s="3">
        <v>310139.49</v>
      </c>
      <c r="F10" s="2" t="s">
        <v>50</v>
      </c>
    </row>
    <row r="11" spans="1:6" ht="24" x14ac:dyDescent="0.25">
      <c r="A11" s="2">
        <v>8</v>
      </c>
      <c r="B11" s="2" t="s">
        <v>61</v>
      </c>
      <c r="C11" s="2" t="s">
        <v>62</v>
      </c>
      <c r="D11" s="2" t="s">
        <v>63</v>
      </c>
      <c r="E11" s="3">
        <v>242611.88</v>
      </c>
      <c r="F11" s="2" t="s">
        <v>50</v>
      </c>
    </row>
    <row r="12" spans="1:6" ht="24" x14ac:dyDescent="0.25">
      <c r="A12" s="2">
        <v>9</v>
      </c>
      <c r="B12" s="4" t="s">
        <v>64</v>
      </c>
      <c r="C12" s="4" t="s">
        <v>65</v>
      </c>
      <c r="D12" s="4" t="s">
        <v>54</v>
      </c>
      <c r="E12" s="3">
        <v>671439.13</v>
      </c>
      <c r="F12" s="2" t="s">
        <v>50</v>
      </c>
    </row>
    <row r="13" spans="1:6" ht="24" x14ac:dyDescent="0.25">
      <c r="A13" s="2">
        <v>10</v>
      </c>
      <c r="B13" s="4" t="s">
        <v>66</v>
      </c>
      <c r="C13" s="4" t="s">
        <v>65</v>
      </c>
      <c r="D13" s="4" t="s">
        <v>54</v>
      </c>
      <c r="E13" s="3">
        <v>423146.38</v>
      </c>
      <c r="F13" s="2" t="s">
        <v>50</v>
      </c>
    </row>
    <row r="14" spans="1:6" ht="24" x14ac:dyDescent="0.25">
      <c r="A14" s="2">
        <v>11</v>
      </c>
      <c r="B14" s="4" t="s">
        <v>67</v>
      </c>
      <c r="C14" s="4" t="s">
        <v>65</v>
      </c>
      <c r="D14" s="4" t="s">
        <v>54</v>
      </c>
      <c r="E14" s="3">
        <v>335728.15</v>
      </c>
      <c r="F14" s="2" t="s">
        <v>50</v>
      </c>
    </row>
    <row r="15" spans="1:6" ht="24" x14ac:dyDescent="0.25">
      <c r="A15" s="2">
        <v>12</v>
      </c>
      <c r="B15" s="4" t="s">
        <v>68</v>
      </c>
      <c r="C15" s="4" t="s">
        <v>65</v>
      </c>
      <c r="D15" s="4" t="s">
        <v>54</v>
      </c>
      <c r="E15" s="3">
        <v>466861.08</v>
      </c>
      <c r="F15" s="2" t="s">
        <v>50</v>
      </c>
    </row>
    <row r="16" spans="1:6" ht="24" x14ac:dyDescent="0.25">
      <c r="A16" s="2">
        <v>13</v>
      </c>
      <c r="B16" s="5" t="s">
        <v>69</v>
      </c>
      <c r="C16" s="2" t="s">
        <v>70</v>
      </c>
      <c r="D16" s="2" t="s">
        <v>71</v>
      </c>
      <c r="E16" s="3">
        <v>77000</v>
      </c>
      <c r="F16" s="2" t="s">
        <v>72</v>
      </c>
    </row>
    <row r="17" spans="1:6" ht="24" x14ac:dyDescent="0.25">
      <c r="A17" s="2">
        <v>14</v>
      </c>
      <c r="B17" s="5" t="s">
        <v>69</v>
      </c>
      <c r="C17" s="2" t="s">
        <v>73</v>
      </c>
      <c r="D17" s="2" t="s">
        <v>74</v>
      </c>
      <c r="E17" s="3">
        <v>87500</v>
      </c>
      <c r="F17" s="2" t="s">
        <v>72</v>
      </c>
    </row>
    <row r="18" spans="1:6" ht="24" x14ac:dyDescent="0.25">
      <c r="A18" s="2">
        <v>15</v>
      </c>
      <c r="B18" s="5" t="s">
        <v>69</v>
      </c>
      <c r="C18" s="2" t="s">
        <v>75</v>
      </c>
      <c r="D18" s="2" t="s">
        <v>76</v>
      </c>
      <c r="E18" s="3">
        <v>91000</v>
      </c>
      <c r="F18" s="2" t="s">
        <v>72</v>
      </c>
    </row>
    <row r="19" spans="1:6" ht="24" x14ac:dyDescent="0.25">
      <c r="A19" s="2">
        <v>16</v>
      </c>
      <c r="B19" s="5" t="s">
        <v>69</v>
      </c>
      <c r="C19" s="2" t="s">
        <v>77</v>
      </c>
      <c r="D19" s="2" t="s">
        <v>78</v>
      </c>
      <c r="E19" s="3">
        <v>77000</v>
      </c>
      <c r="F19" s="2" t="s">
        <v>72</v>
      </c>
    </row>
    <row r="20" spans="1:6" ht="24" x14ac:dyDescent="0.25">
      <c r="A20" s="2">
        <v>17</v>
      </c>
      <c r="B20" s="5" t="s">
        <v>69</v>
      </c>
      <c r="C20" s="2" t="s">
        <v>35</v>
      </c>
      <c r="D20" s="2" t="s">
        <v>79</v>
      </c>
      <c r="E20" s="3">
        <v>63000</v>
      </c>
      <c r="F20" s="2" t="s">
        <v>72</v>
      </c>
    </row>
    <row r="21" spans="1:6" ht="24" x14ac:dyDescent="0.25">
      <c r="A21" s="2">
        <v>18</v>
      </c>
      <c r="B21" s="5" t="s">
        <v>80</v>
      </c>
      <c r="C21" s="2" t="s">
        <v>81</v>
      </c>
      <c r="D21" s="2" t="s">
        <v>79</v>
      </c>
      <c r="E21" s="3">
        <v>91000</v>
      </c>
      <c r="F21" s="2" t="s">
        <v>72</v>
      </c>
    </row>
    <row r="22" spans="1:6" ht="24" x14ac:dyDescent="0.25">
      <c r="A22" s="2">
        <v>19</v>
      </c>
      <c r="B22" s="5" t="s">
        <v>80</v>
      </c>
      <c r="C22" s="2" t="s">
        <v>32</v>
      </c>
      <c r="D22" s="2" t="s">
        <v>79</v>
      </c>
      <c r="E22" s="3">
        <v>7000</v>
      </c>
      <c r="F22" s="2" t="s">
        <v>72</v>
      </c>
    </row>
    <row r="23" spans="1:6" ht="24" x14ac:dyDescent="0.25">
      <c r="A23" s="2">
        <v>20</v>
      </c>
      <c r="B23" s="5" t="s">
        <v>80</v>
      </c>
      <c r="C23" s="2" t="s">
        <v>82</v>
      </c>
      <c r="D23" s="2" t="s">
        <v>79</v>
      </c>
      <c r="E23" s="3">
        <v>77000</v>
      </c>
      <c r="F23" s="2" t="s">
        <v>72</v>
      </c>
    </row>
    <row r="24" spans="1:6" ht="24" x14ac:dyDescent="0.25">
      <c r="A24" s="2">
        <v>21</v>
      </c>
      <c r="B24" s="5" t="s">
        <v>80</v>
      </c>
      <c r="C24" s="2" t="s">
        <v>83</v>
      </c>
      <c r="D24" s="2" t="s">
        <v>84</v>
      </c>
      <c r="E24" s="3">
        <v>35000</v>
      </c>
      <c r="F24" s="2" t="s">
        <v>72</v>
      </c>
    </row>
    <row r="25" spans="1:6" ht="24" x14ac:dyDescent="0.25">
      <c r="A25" s="2">
        <v>22</v>
      </c>
      <c r="B25" s="5" t="s">
        <v>80</v>
      </c>
      <c r="C25" s="2" t="s">
        <v>85</v>
      </c>
      <c r="D25" s="2" t="s">
        <v>86</v>
      </c>
      <c r="E25" s="3">
        <v>52500</v>
      </c>
      <c r="F25" s="2" t="s">
        <v>72</v>
      </c>
    </row>
    <row r="26" spans="1:6" x14ac:dyDescent="0.25">
      <c r="A26" s="6"/>
      <c r="B26" s="7" t="s">
        <v>87</v>
      </c>
      <c r="C26" s="6"/>
      <c r="D26" s="6"/>
      <c r="E26" s="8">
        <v>5318947</v>
      </c>
      <c r="F26" s="6"/>
    </row>
    <row r="32" spans="1:6" x14ac:dyDescent="0.25">
      <c r="A32" s="1" t="s">
        <v>0</v>
      </c>
      <c r="B32" s="1" t="s">
        <v>44</v>
      </c>
      <c r="C32" s="1" t="s">
        <v>2</v>
      </c>
      <c r="D32" s="1" t="s">
        <v>3</v>
      </c>
      <c r="E32" s="1" t="s">
        <v>45</v>
      </c>
      <c r="F32" s="1" t="s">
        <v>46</v>
      </c>
    </row>
    <row r="33" spans="1:7" ht="24" x14ac:dyDescent="0.25">
      <c r="A33" s="2">
        <v>1</v>
      </c>
      <c r="B33" s="9" t="s">
        <v>88</v>
      </c>
      <c r="C33" s="2" t="s">
        <v>89</v>
      </c>
      <c r="D33" s="2" t="s">
        <v>90</v>
      </c>
      <c r="E33" s="10">
        <v>4500000</v>
      </c>
      <c r="F33" s="2" t="s">
        <v>91</v>
      </c>
    </row>
    <row r="34" spans="1:7" ht="24" x14ac:dyDescent="0.25">
      <c r="A34" s="2">
        <v>2</v>
      </c>
      <c r="B34" s="9" t="s">
        <v>92</v>
      </c>
      <c r="C34" s="2" t="s">
        <v>93</v>
      </c>
      <c r="D34" s="2" t="s">
        <v>93</v>
      </c>
      <c r="E34" s="10">
        <v>5000000</v>
      </c>
      <c r="F34" s="2" t="s">
        <v>91</v>
      </c>
    </row>
    <row r="35" spans="1:7" ht="24" x14ac:dyDescent="0.25">
      <c r="A35" s="2">
        <v>3</v>
      </c>
      <c r="B35" s="9" t="s">
        <v>94</v>
      </c>
      <c r="C35" s="2" t="s">
        <v>75</v>
      </c>
      <c r="D35" s="2" t="s">
        <v>95</v>
      </c>
      <c r="E35" s="11">
        <v>721944</v>
      </c>
      <c r="F35" s="2" t="s">
        <v>72</v>
      </c>
    </row>
    <row r="36" spans="1:7" ht="36" x14ac:dyDescent="0.25">
      <c r="A36" s="2">
        <v>4</v>
      </c>
      <c r="B36" s="9" t="s">
        <v>96</v>
      </c>
      <c r="C36" s="2" t="s">
        <v>97</v>
      </c>
      <c r="D36" s="2" t="s">
        <v>98</v>
      </c>
      <c r="E36" s="11">
        <v>618510.18000000005</v>
      </c>
      <c r="F36" s="2" t="s">
        <v>72</v>
      </c>
    </row>
    <row r="37" spans="1:7" ht="24" x14ac:dyDescent="0.25">
      <c r="A37" s="2">
        <v>5</v>
      </c>
      <c r="B37" s="9" t="s">
        <v>99</v>
      </c>
      <c r="C37" s="2" t="s">
        <v>100</v>
      </c>
      <c r="D37" s="2" t="s">
        <v>101</v>
      </c>
      <c r="E37" s="11">
        <v>442625.34</v>
      </c>
      <c r="F37" s="2" t="s">
        <v>72</v>
      </c>
    </row>
    <row r="38" spans="1:7" ht="24" x14ac:dyDescent="0.25">
      <c r="A38" s="2">
        <v>6</v>
      </c>
      <c r="B38" s="9" t="s">
        <v>102</v>
      </c>
      <c r="C38" s="2" t="s">
        <v>103</v>
      </c>
      <c r="D38" s="2" t="s">
        <v>104</v>
      </c>
      <c r="E38" s="11">
        <v>1335277.97</v>
      </c>
      <c r="F38" s="2" t="s">
        <v>72</v>
      </c>
    </row>
    <row r="39" spans="1:7" ht="24" x14ac:dyDescent="0.25">
      <c r="A39" s="2">
        <v>7</v>
      </c>
      <c r="B39" s="9" t="s">
        <v>105</v>
      </c>
      <c r="C39" s="2" t="s">
        <v>85</v>
      </c>
      <c r="D39" s="2" t="s">
        <v>106</v>
      </c>
      <c r="E39" s="11">
        <v>498024.64</v>
      </c>
      <c r="F39" s="2" t="s">
        <v>72</v>
      </c>
    </row>
    <row r="40" spans="1:7" ht="24" x14ac:dyDescent="0.25">
      <c r="A40" s="2">
        <v>8</v>
      </c>
      <c r="B40" s="9" t="s">
        <v>107</v>
      </c>
      <c r="C40" s="2" t="s">
        <v>108</v>
      </c>
      <c r="D40" s="2" t="s">
        <v>106</v>
      </c>
      <c r="E40" s="11">
        <v>480800.56</v>
      </c>
      <c r="F40" s="2" t="s">
        <v>72</v>
      </c>
    </row>
    <row r="41" spans="1:7" ht="72" x14ac:dyDescent="0.25">
      <c r="A41" s="2">
        <v>9</v>
      </c>
      <c r="B41" s="9" t="s">
        <v>107</v>
      </c>
      <c r="C41" s="2" t="s">
        <v>109</v>
      </c>
      <c r="D41" s="2" t="s">
        <v>110</v>
      </c>
      <c r="E41" s="11">
        <v>850500.93</v>
      </c>
      <c r="F41" s="2" t="s">
        <v>72</v>
      </c>
    </row>
    <row r="42" spans="1:7" ht="24" x14ac:dyDescent="0.25">
      <c r="A42" s="2">
        <v>10</v>
      </c>
      <c r="B42" s="9" t="s">
        <v>111</v>
      </c>
      <c r="C42" s="2" t="s">
        <v>112</v>
      </c>
      <c r="D42" s="2" t="s">
        <v>113</v>
      </c>
      <c r="E42" s="11">
        <v>1560285.2</v>
      </c>
      <c r="F42" s="2" t="s">
        <v>72</v>
      </c>
    </row>
    <row r="43" spans="1:7" x14ac:dyDescent="0.25">
      <c r="A43" s="6"/>
      <c r="B43" s="7" t="s">
        <v>87</v>
      </c>
      <c r="C43" s="6"/>
      <c r="D43" s="6"/>
      <c r="E43" s="8">
        <v>16007969</v>
      </c>
      <c r="F43" s="6"/>
    </row>
    <row r="47" spans="1:7" x14ac:dyDescent="0.25">
      <c r="A47" s="1" t="s">
        <v>0</v>
      </c>
      <c r="B47" s="1" t="s">
        <v>44</v>
      </c>
      <c r="C47" s="1" t="s">
        <v>2</v>
      </c>
      <c r="D47" s="1" t="s">
        <v>3</v>
      </c>
      <c r="E47" s="1" t="s">
        <v>45</v>
      </c>
      <c r="F47" s="1" t="s">
        <v>114</v>
      </c>
      <c r="G47" s="1" t="s">
        <v>46</v>
      </c>
    </row>
    <row r="48" spans="1:7" ht="24" x14ac:dyDescent="0.25">
      <c r="A48" s="12">
        <v>1</v>
      </c>
      <c r="B48" s="9" t="s">
        <v>115</v>
      </c>
      <c r="C48" s="9" t="s">
        <v>116</v>
      </c>
      <c r="D48" s="9" t="s">
        <v>110</v>
      </c>
      <c r="E48" s="13">
        <v>6300000</v>
      </c>
      <c r="F48" s="2">
        <v>325</v>
      </c>
      <c r="G48" s="2" t="s">
        <v>91</v>
      </c>
    </row>
    <row r="49" spans="1:7" ht="36" x14ac:dyDescent="0.25">
      <c r="A49" s="2">
        <v>2</v>
      </c>
      <c r="B49" s="9" t="s">
        <v>117</v>
      </c>
      <c r="C49" s="9" t="s">
        <v>118</v>
      </c>
      <c r="D49" s="9" t="s">
        <v>106</v>
      </c>
      <c r="E49" s="13">
        <v>2000000</v>
      </c>
      <c r="F49" s="14">
        <v>1893</v>
      </c>
      <c r="G49" s="2" t="s">
        <v>91</v>
      </c>
    </row>
    <row r="50" spans="1:7" ht="24" x14ac:dyDescent="0.25">
      <c r="A50" s="2">
        <v>3</v>
      </c>
      <c r="B50" s="9" t="s">
        <v>119</v>
      </c>
      <c r="C50" s="9" t="s">
        <v>110</v>
      </c>
      <c r="D50" s="9" t="s">
        <v>110</v>
      </c>
      <c r="E50" s="13">
        <v>2500000</v>
      </c>
      <c r="F50" s="2">
        <v>300</v>
      </c>
      <c r="G50" s="2" t="s">
        <v>91</v>
      </c>
    </row>
    <row r="51" spans="1:7" ht="24" x14ac:dyDescent="0.25">
      <c r="A51" s="12">
        <v>4</v>
      </c>
      <c r="B51" s="9" t="s">
        <v>120</v>
      </c>
      <c r="C51" s="9" t="s">
        <v>121</v>
      </c>
      <c r="D51" s="9" t="s">
        <v>121</v>
      </c>
      <c r="E51" s="13">
        <v>1700000</v>
      </c>
      <c r="F51" s="14">
        <v>4000</v>
      </c>
      <c r="G51" s="2" t="s">
        <v>91</v>
      </c>
    </row>
    <row r="52" spans="1:7" ht="36" x14ac:dyDescent="0.25">
      <c r="A52" s="2">
        <v>5</v>
      </c>
      <c r="B52" s="9" t="s">
        <v>122</v>
      </c>
      <c r="C52" s="9" t="s">
        <v>123</v>
      </c>
      <c r="D52" s="9" t="s">
        <v>124</v>
      </c>
      <c r="E52" s="13">
        <v>6000000</v>
      </c>
      <c r="F52" s="2">
        <v>750</v>
      </c>
      <c r="G52" s="2" t="s">
        <v>91</v>
      </c>
    </row>
    <row r="53" spans="1:7" ht="24" x14ac:dyDescent="0.25">
      <c r="A53" s="2">
        <v>6</v>
      </c>
      <c r="B53" s="9" t="s">
        <v>125</v>
      </c>
      <c r="C53" s="9" t="s">
        <v>126</v>
      </c>
      <c r="D53" s="9" t="s">
        <v>104</v>
      </c>
      <c r="E53" s="13">
        <v>6500647.5</v>
      </c>
      <c r="F53" s="14">
        <v>1200</v>
      </c>
      <c r="G53" s="2" t="s">
        <v>91</v>
      </c>
    </row>
    <row r="54" spans="1:7" ht="24" x14ac:dyDescent="0.25">
      <c r="A54" s="12">
        <v>7</v>
      </c>
      <c r="B54" s="9" t="s">
        <v>127</v>
      </c>
      <c r="C54" s="9" t="s">
        <v>128</v>
      </c>
      <c r="D54" s="9" t="s">
        <v>128</v>
      </c>
      <c r="E54" s="13">
        <v>3200000</v>
      </c>
      <c r="F54" s="14">
        <v>1800</v>
      </c>
      <c r="G54" s="2" t="s">
        <v>91</v>
      </c>
    </row>
    <row r="55" spans="1:7" x14ac:dyDescent="0.25">
      <c r="A55" s="2">
        <v>8</v>
      </c>
      <c r="B55" s="9" t="s">
        <v>129</v>
      </c>
      <c r="C55" s="9" t="s">
        <v>130</v>
      </c>
      <c r="D55" s="9" t="s">
        <v>128</v>
      </c>
      <c r="E55" s="13">
        <v>2141000</v>
      </c>
      <c r="F55" s="14">
        <v>1923</v>
      </c>
      <c r="G55" s="2" t="s">
        <v>91</v>
      </c>
    </row>
    <row r="56" spans="1:7" ht="24" x14ac:dyDescent="0.25">
      <c r="A56" s="2">
        <v>9</v>
      </c>
      <c r="B56" s="9" t="s">
        <v>131</v>
      </c>
      <c r="C56" s="9" t="s">
        <v>132</v>
      </c>
      <c r="D56" s="9" t="s">
        <v>93</v>
      </c>
      <c r="E56" s="13">
        <v>1000000</v>
      </c>
      <c r="F56" s="14">
        <v>2200</v>
      </c>
      <c r="G56" s="2" t="s">
        <v>91</v>
      </c>
    </row>
    <row r="57" spans="1:7" ht="36" x14ac:dyDescent="0.25">
      <c r="A57" s="12">
        <v>10</v>
      </c>
      <c r="B57" s="9" t="s">
        <v>133</v>
      </c>
      <c r="C57" s="9" t="s">
        <v>60</v>
      </c>
      <c r="D57" s="9" t="s">
        <v>60</v>
      </c>
      <c r="E57" s="13">
        <v>2000000</v>
      </c>
      <c r="F57" s="2">
        <v>606</v>
      </c>
      <c r="G57" s="2" t="s">
        <v>91</v>
      </c>
    </row>
    <row r="58" spans="1:7" ht="24" x14ac:dyDescent="0.25">
      <c r="A58" s="2">
        <v>11</v>
      </c>
      <c r="B58" s="9" t="s">
        <v>134</v>
      </c>
      <c r="C58" s="9" t="s">
        <v>135</v>
      </c>
      <c r="D58" s="9" t="s">
        <v>135</v>
      </c>
      <c r="E58" s="13">
        <v>3000000</v>
      </c>
      <c r="F58" s="2" t="s">
        <v>136</v>
      </c>
      <c r="G58" s="2" t="s">
        <v>91</v>
      </c>
    </row>
    <row r="59" spans="1:7" ht="24" x14ac:dyDescent="0.25">
      <c r="A59" s="2">
        <v>12</v>
      </c>
      <c r="B59" s="9" t="s">
        <v>137</v>
      </c>
      <c r="C59" s="9" t="s">
        <v>135</v>
      </c>
      <c r="D59" s="9" t="s">
        <v>135</v>
      </c>
      <c r="E59" s="13">
        <v>1000000</v>
      </c>
      <c r="F59" s="14">
        <v>1100</v>
      </c>
      <c r="G59" s="2" t="s">
        <v>91</v>
      </c>
    </row>
    <row r="60" spans="1:7" ht="24" x14ac:dyDescent="0.25">
      <c r="A60" s="12">
        <v>13</v>
      </c>
      <c r="B60" s="9" t="s">
        <v>138</v>
      </c>
      <c r="C60" s="9" t="s">
        <v>124</v>
      </c>
      <c r="D60" s="9" t="s">
        <v>124</v>
      </c>
      <c r="E60" s="13">
        <v>1800000</v>
      </c>
      <c r="F60" s="14">
        <v>3050</v>
      </c>
      <c r="G60" s="2" t="s">
        <v>91</v>
      </c>
    </row>
    <row r="61" spans="1:7" ht="72" x14ac:dyDescent="0.25">
      <c r="A61" s="2">
        <v>14</v>
      </c>
      <c r="B61" s="9" t="s">
        <v>139</v>
      </c>
      <c r="C61" s="9" t="s">
        <v>140</v>
      </c>
      <c r="D61" s="2" t="s">
        <v>141</v>
      </c>
      <c r="E61" s="11">
        <v>424184.27</v>
      </c>
      <c r="F61" s="2"/>
      <c r="G61" s="2" t="s">
        <v>72</v>
      </c>
    </row>
    <row r="62" spans="1:7" ht="24" x14ac:dyDescent="0.25">
      <c r="A62" s="2">
        <v>15</v>
      </c>
      <c r="B62" s="9" t="s">
        <v>142</v>
      </c>
      <c r="C62" s="9" t="s">
        <v>85</v>
      </c>
      <c r="D62" s="2" t="s">
        <v>143</v>
      </c>
      <c r="E62" s="11">
        <v>518460.01</v>
      </c>
      <c r="F62" s="2"/>
      <c r="G62" s="2" t="s">
        <v>72</v>
      </c>
    </row>
    <row r="63" spans="1:7" ht="24" x14ac:dyDescent="0.25">
      <c r="A63" s="12">
        <v>16</v>
      </c>
      <c r="B63" s="9" t="s">
        <v>144</v>
      </c>
      <c r="C63" s="9" t="s">
        <v>145</v>
      </c>
      <c r="D63" s="2" t="s">
        <v>146</v>
      </c>
      <c r="E63" s="11">
        <v>531977.15</v>
      </c>
      <c r="F63" s="2"/>
      <c r="G63" s="2" t="s">
        <v>72</v>
      </c>
    </row>
    <row r="64" spans="1:7" x14ac:dyDescent="0.25">
      <c r="A64" s="15"/>
      <c r="B64" s="16" t="s">
        <v>87</v>
      </c>
      <c r="C64" s="15"/>
      <c r="D64" s="15"/>
      <c r="E64" s="17">
        <v>40616268.93</v>
      </c>
      <c r="F64" s="15"/>
      <c r="G64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Hernán</dc:creator>
  <cp:lastModifiedBy>USUARIO</cp:lastModifiedBy>
  <dcterms:created xsi:type="dcterms:W3CDTF">2016-04-27T17:34:00Z</dcterms:created>
  <dcterms:modified xsi:type="dcterms:W3CDTF">2016-04-27T18:24:48Z</dcterms:modified>
</cp:coreProperties>
</file>