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7035" tabRatio="617" firstSheet="1" activeTab="1"/>
  </bookViews>
  <sheets>
    <sheet name="MIR Ejecutiva" sheetId="1" state="hidden" r:id="rId1"/>
    <sheet name="PA23" sheetId="4" r:id="rId2"/>
    <sheet name="E102" sheetId="7" r:id="rId3"/>
    <sheet name="PPs" sheetId="3" state="hidden" r:id="rId4"/>
    <sheet name="Evaluaciones" sheetId="5" state="hidden" r:id="rId5"/>
    <sheet name="ASM" sheetId="6" state="hidden" r:id="rId6"/>
  </sheets>
  <definedNames>
    <definedName name="_01" localSheetId="2">'E102'!#REF!</definedName>
    <definedName name="_01">'PA23'!#REF!</definedName>
    <definedName name="_02" localSheetId="2">'E102'!#REF!</definedName>
    <definedName name="_02">'PA23'!#REF!</definedName>
    <definedName name="_03" localSheetId="2">'E102'!#REF!</definedName>
    <definedName name="_03">'PA23'!#REF!</definedName>
    <definedName name="_04" localSheetId="2">'E102'!#REF!</definedName>
    <definedName name="_04">'PA23'!#REF!</definedName>
    <definedName name="_05" localSheetId="2">'E102'!#REF!</definedName>
    <definedName name="_05">'PA23'!#REF!</definedName>
    <definedName name="_06" localSheetId="2">'E102'!#REF!</definedName>
    <definedName name="_06">'PA23'!#REF!</definedName>
    <definedName name="_07" localSheetId="2">'E102'!#REF!</definedName>
    <definedName name="_07">'PA23'!#REF!</definedName>
    <definedName name="_08" localSheetId="2">'E102'!#REF!</definedName>
    <definedName name="_08">'PA23'!#REF!</definedName>
    <definedName name="_09" localSheetId="2">'E102'!#REF!</definedName>
    <definedName name="_09">'PA23'!#REF!</definedName>
    <definedName name="_10" localSheetId="2">'E102'!#REF!</definedName>
    <definedName name="_10">'PA23'!#REF!</definedName>
    <definedName name="_11" localSheetId="2">'E102'!#REF!</definedName>
    <definedName name="_11">'PA23'!#REF!</definedName>
    <definedName name="_12" localSheetId="2">'E102'!#REF!</definedName>
    <definedName name="_12">'PA23'!#REF!</definedName>
    <definedName name="_13" localSheetId="2">'E102'!#REF!</definedName>
    <definedName name="_13">'PA23'!#REF!</definedName>
    <definedName name="_14" localSheetId="2">'E102'!#REF!</definedName>
    <definedName name="_14">'PA23'!#REF!</definedName>
    <definedName name="_15" localSheetId="2">'E102'!#REF!</definedName>
    <definedName name="_15">'PA23'!#REF!</definedName>
    <definedName name="_16" localSheetId="2">'E102'!#REF!</definedName>
    <definedName name="_16">'PA23'!#REF!</definedName>
    <definedName name="_17" localSheetId="2">'E102'!#REF!</definedName>
    <definedName name="_17">'PA23'!#REF!</definedName>
    <definedName name="_18" localSheetId="2">'E102'!#REF!</definedName>
    <definedName name="_18" localSheetId="1">'PA23'!#REF!</definedName>
    <definedName name="_19" localSheetId="2">'E102'!#REF!</definedName>
    <definedName name="_19" localSheetId="1">'PA23'!#REF!</definedName>
    <definedName name="_20" localSheetId="2">'E102'!#REF!</definedName>
    <definedName name="_20" localSheetId="1">'PA23'!#REF!</definedName>
    <definedName name="_21" localSheetId="2">'E102'!#REF!</definedName>
    <definedName name="_21" localSheetId="1">'PA23'!#REF!</definedName>
    <definedName name="_22" localSheetId="2">'E102'!$BD$122</definedName>
    <definedName name="_22" localSheetId="1">'PA23'!$BD$93</definedName>
    <definedName name="_23" localSheetId="2">'E102'!#REF!</definedName>
    <definedName name="_23" localSheetId="1">'PA23'!#REF!</definedName>
    <definedName name="_24" localSheetId="2">'E102'!$BD$124</definedName>
    <definedName name="_24" localSheetId="1">'PA23'!$BD$95</definedName>
    <definedName name="_26" localSheetId="2">'E102'!$BD$78</definedName>
    <definedName name="_26" localSheetId="1">'PA23'!$BD$49</definedName>
    <definedName name="_27" localSheetId="2">'E102'!$BD$79</definedName>
    <definedName name="_27" localSheetId="1">'PA23'!$BD$50</definedName>
    <definedName name="_28" localSheetId="2">'E102'!$BD$80</definedName>
    <definedName name="_28" localSheetId="1">'PA23'!$BD$51</definedName>
    <definedName name="_29" localSheetId="2">'E102'!$BD$128</definedName>
    <definedName name="_29" localSheetId="1">'PA23'!$BD$99</definedName>
    <definedName name="_Órganos_Autónomos" localSheetId="2">'E102'!$BE$90:$BE$98</definedName>
    <definedName name="_Órganos_Autónomos">'PA23'!$BE$61:$BE$69</definedName>
    <definedName name="_Poder_Judicial" localSheetId="2">'E102'!$BE$86:$BE$89</definedName>
    <definedName name="_Poder_Judicial">'PA23'!$BE$57:$BE$60</definedName>
    <definedName name="_Poder_Legislativo" localSheetId="2">'E102'!$BE$84:$BE$85</definedName>
    <definedName name="_Poder_Legislativo">'PA23'!$BE$55:$BE$56</definedName>
    <definedName name="_Procuración_de_Justicia" localSheetId="2">'E102'!$BE$109:$BE$111</definedName>
    <definedName name="_Procuración_de_Justicia">'PA23'!$BE$80:$BE$82</definedName>
    <definedName name="ADEFAS" localSheetId="2">'E102'!#REF!</definedName>
    <definedName name="ADEFAS">'PA23'!#REF!</definedName>
    <definedName name="Adeudos_de_Ejer._Fisc._Ant.__ADEFAS" localSheetId="2">'E102'!$BE$124</definedName>
    <definedName name="Adeudos_de_Ejer._Fisc._Ant.__ADEFAS">'PA23'!$BE$95</definedName>
    <definedName name="Administración" localSheetId="2">'E102'!$BE$112</definedName>
    <definedName name="Administración" localSheetId="1">'PA23'!$BE$83</definedName>
    <definedName name="Agropecuario" localSheetId="2">'E102'!$BE$103</definedName>
    <definedName name="Agropecuario" localSheetId="1">'PA23'!$BE$74</definedName>
    <definedName name="_xlnm.Print_Area" localSheetId="2">'E102'!$A$1:$BP$77</definedName>
    <definedName name="_xlnm.Print_Area" localSheetId="1">'PA23'!$A$1:$BP$48</definedName>
    <definedName name="Bienes_Muebles_e_Inmuebles" localSheetId="2">'E102'!$BE$125</definedName>
    <definedName name="Bienes_Muebles_e_Inmuebles">'PA23'!$BE$96</definedName>
    <definedName name="Consejería_Jurídica" localSheetId="2">'E102'!$BE$115</definedName>
    <definedName name="Consejería_Jurídica" localSheetId="1">'PA23'!$BE$86</definedName>
    <definedName name="Contraloría" localSheetId="2">'E102'!$BE$113</definedName>
    <definedName name="Contraloría" localSheetId="1">'PA23'!$BE$84</definedName>
    <definedName name="Cultura" localSheetId="2">'E102'!$BE$119</definedName>
    <definedName name="Cultura" localSheetId="1">'PA23'!$BE$90</definedName>
    <definedName name="Desarrollo_Social" localSheetId="2">'E102'!$BE$117</definedName>
    <definedName name="Desarrollo_Social" localSheetId="1">'PA23'!$BE$88</definedName>
    <definedName name="Desarrollo_Sustentable" localSheetId="2">'E102'!$BE$120:$BE$121</definedName>
    <definedName name="Desarrollo_Sustentable" localSheetId="1">'PA23'!$BE$91:$BE$92</definedName>
    <definedName name="Deuda_Pública" localSheetId="2">'E102'!$BE$126</definedName>
    <definedName name="Deuda_Pública">'PA23'!$BE$97</definedName>
    <definedName name="Economía" localSheetId="2">'E102'!$BE$102</definedName>
    <definedName name="Economía" localSheetId="1">'PA23'!$BE$73</definedName>
    <definedName name="Educación" localSheetId="2">'E102'!$BE$105:$BE$106</definedName>
    <definedName name="Educación">'PA23'!$BE$76:$BE$77</definedName>
    <definedName name="FINES" localSheetId="2">'E102'!#REF!</definedName>
    <definedName name="FINES">'PA23'!#REF!</definedName>
    <definedName name="Gastos_Institucionales" localSheetId="2">'E102'!$BE$128</definedName>
    <definedName name="Gastos_Institucionales" localSheetId="1">'PA23'!$BE$99</definedName>
    <definedName name="Gobierno" localSheetId="2">'E102'!$BE$100</definedName>
    <definedName name="Gobierno">'PA23'!$BE$71</definedName>
    <definedName name="Hacienda" localSheetId="2">'E102'!$BE$101</definedName>
    <definedName name="Hacienda">'PA23'!$BE$72</definedName>
    <definedName name="Innovación__Ciencia_y_Tec." localSheetId="2">'E102'!$BE$122</definedName>
    <definedName name="Innovación__Ciencia_y_Tec." localSheetId="1">'PA23'!$BE$93</definedName>
    <definedName name="Innovación__Ciencia_y_Tecnología" localSheetId="2">'E102'!$BE$122</definedName>
    <definedName name="Innovación__Ciencia_y_Tecnología" localSheetId="1">'PA23'!$BE$93</definedName>
    <definedName name="Innovación_Ciencia_y_Tec." localSheetId="2">'E102'!$BE$122</definedName>
    <definedName name="Innovación_Ciencia_y_Tec.">'PA23'!$BE$93</definedName>
    <definedName name="Movilidad_y_Transporte" localSheetId="2">'E102'!$BE$123</definedName>
    <definedName name="Movilidad_y_Transporte" localSheetId="1">'PA23'!$BE$94</definedName>
    <definedName name="Obras_Públicas" localSheetId="2">'E102'!$BE$104</definedName>
    <definedName name="Obras_Públicas">'PA23'!$BE$75</definedName>
    <definedName name="Oficina_de_la_Gubernatura" localSheetId="2">'E102'!$BE$99</definedName>
    <definedName name="Oficina_de_la_Gubernatura">'PA23'!$BE$70</definedName>
    <definedName name="Órganos_Autónomos" localSheetId="2">'E102'!#REF!</definedName>
    <definedName name="Órganos_Autónomos">'PA23'!#REF!</definedName>
    <definedName name="Participaciones_a_municipios" localSheetId="2">'E102'!$BE$127</definedName>
    <definedName name="Participaciones_a_municipios" localSheetId="1">'PA23'!$BE$98</definedName>
    <definedName name="Poder_Judicial" localSheetId="2">'E102'!#REF!</definedName>
    <definedName name="Poder_Judicial" localSheetId="1">'PA23'!#REF!</definedName>
    <definedName name="Poder_Legislativo" localSheetId="2">'E102'!#REF!</definedName>
    <definedName name="Poder_Legislativo">'PA23'!#REF!</definedName>
    <definedName name="Procuración_de_Justicia" localSheetId="2">'E102'!$BE$109:$BE$111</definedName>
    <definedName name="Procuración_de_Justicia" localSheetId="1">'PA23'!$BE$80:$BE$82</definedName>
    <definedName name="Ramos" localSheetId="2">'E102'!$BC$78:$BC$81</definedName>
    <definedName name="Ramos">'PA23'!$BC$49:$BC$52</definedName>
    <definedName name="RAMOS_ESTATALES" localSheetId="2">'E102'!$BD$78:$BD$81</definedName>
    <definedName name="RAMOS_ESTATALES" localSheetId="1">'PA23'!$BD$49:$BD$52</definedName>
    <definedName name="Salud" localSheetId="2">'E102'!$BE$107:$BE$108</definedName>
    <definedName name="Salud" localSheetId="1">'PA23'!$BE$78:$BE$79</definedName>
    <definedName name="Seguridad_Pública" localSheetId="2">'E102'!$BE$114</definedName>
    <definedName name="Seguridad_Pública" localSheetId="1">'PA23'!$BE$85</definedName>
    <definedName name="_xlnm.Print_Titles" localSheetId="2">'E102'!$1:$7</definedName>
    <definedName name="_xlnm.Print_Titles" localSheetId="1">'PA23'!$1:$7</definedName>
    <definedName name="Trabajo" localSheetId="2">'E102'!$BE$118</definedName>
    <definedName name="Trabajo" localSheetId="1">'PA23'!$BE$89</definedName>
    <definedName name="Turismo" localSheetId="2">'E102'!$BE$116</definedName>
    <definedName name="Turismo">'PA23'!$BE$87</definedName>
    <definedName name="Unidades_Responsables_de_Gasto" localSheetId="2">'E102'!$BE$84:$BE$128</definedName>
    <definedName name="Unidades_Responsables_de_Gasto" localSheetId="1">'PA23'!$BE$55:$BE$99</definedName>
  </definedNames>
  <calcPr calcId="145621"/>
</workbook>
</file>

<file path=xl/calcChain.xml><?xml version="1.0" encoding="utf-8"?>
<calcChain xmlns="http://schemas.openxmlformats.org/spreadsheetml/2006/main">
  <c r="W74" i="7" l="1"/>
  <c r="V74" i="7"/>
  <c r="P74" i="7"/>
  <c r="J74" i="7"/>
  <c r="F74" i="7"/>
  <c r="C74" i="7"/>
  <c r="E74" i="7" s="1"/>
  <c r="V73" i="7"/>
  <c r="P73" i="7"/>
  <c r="W73" i="7" s="1"/>
  <c r="Y73" i="7" s="1"/>
  <c r="K73" i="7"/>
  <c r="J73" i="7"/>
  <c r="E73" i="7"/>
  <c r="K74" i="7" l="1"/>
  <c r="Y74" i="7" s="1"/>
  <c r="V45" i="4" l="1"/>
  <c r="P45" i="4"/>
  <c r="J45" i="4"/>
  <c r="E45" i="4"/>
  <c r="V44" i="4"/>
  <c r="P44" i="4"/>
  <c r="J44" i="4"/>
  <c r="E44" i="4"/>
  <c r="W45" i="4" l="1"/>
  <c r="K44" i="4"/>
  <c r="K45" i="4"/>
  <c r="W44" i="4"/>
  <c r="Y45" i="4" l="1"/>
  <c r="Y44" i="4"/>
</calcChain>
</file>

<file path=xl/sharedStrings.xml><?xml version="1.0" encoding="utf-8"?>
<sst xmlns="http://schemas.openxmlformats.org/spreadsheetml/2006/main" count="1551" uniqueCount="610">
  <si>
    <t>Nombre del indicador</t>
  </si>
  <si>
    <t>Definición del indicador</t>
  </si>
  <si>
    <t>Método de cálculo</t>
  </si>
  <si>
    <t>Línea base</t>
  </si>
  <si>
    <t>Subsecretaría de Planeación</t>
  </si>
  <si>
    <t>Dirección General de Programación y Evaluación</t>
  </si>
  <si>
    <t>Secretaría de Hacienda</t>
  </si>
  <si>
    <t>Resumen Narrativo</t>
  </si>
  <si>
    <t>Fin</t>
  </si>
  <si>
    <t>Propósito</t>
  </si>
  <si>
    <t>Componente 1</t>
  </si>
  <si>
    <t>Componente 2</t>
  </si>
  <si>
    <t>Componente 3</t>
  </si>
  <si>
    <t>Actividad 1.1</t>
  </si>
  <si>
    <t>Actividad 2.1</t>
  </si>
  <si>
    <t>Actividad 3.1</t>
  </si>
  <si>
    <t>Actividad 3.2</t>
  </si>
  <si>
    <t>Actividad 1.2</t>
  </si>
  <si>
    <t>Actividad 1.3</t>
  </si>
  <si>
    <t>Actividad 2.2</t>
  </si>
  <si>
    <t>Matriz de Indicadores de Resultados (MIR)</t>
  </si>
  <si>
    <t>Indicador</t>
  </si>
  <si>
    <t>Medios de Verificación</t>
  </si>
  <si>
    <t>Supuestos</t>
  </si>
  <si>
    <t>Nivel</t>
  </si>
  <si>
    <t>Sentido de la medición</t>
  </si>
  <si>
    <t>Anual</t>
  </si>
  <si>
    <t>Al periodo</t>
  </si>
  <si>
    <t>Unidad de medida</t>
  </si>
  <si>
    <t>Frecuencia de medición</t>
  </si>
  <si>
    <t>INDICADORES</t>
  </si>
  <si>
    <t>RESULTADOS</t>
  </si>
  <si>
    <t>PRESUPUESTO AUTORIZADO</t>
  </si>
  <si>
    <t>PRESUPUESTO MODIFICADO</t>
  </si>
  <si>
    <t>DATOS DEL PROGRAMA</t>
  </si>
  <si>
    <t>Ramo</t>
  </si>
  <si>
    <t>ALINEACIÓN</t>
  </si>
  <si>
    <t>Plan Estatal de Desarrollo 2013-2018</t>
  </si>
  <si>
    <t>Clasificación Funcional</t>
  </si>
  <si>
    <t>COMPONENTES DEL PRESUPUESTO</t>
  </si>
  <si>
    <t>Unidad Responsable</t>
  </si>
  <si>
    <t>Programa Presupuestario</t>
  </si>
  <si>
    <t>Modalidad</t>
  </si>
  <si>
    <t>Clave</t>
  </si>
  <si>
    <t>Desempeño</t>
  </si>
  <si>
    <t>Gasto corriente y social</t>
  </si>
  <si>
    <t>Inversión</t>
  </si>
  <si>
    <t>Estatal</t>
  </si>
  <si>
    <t>Federal</t>
  </si>
  <si>
    <t>Total</t>
  </si>
  <si>
    <t>Ramo 33</t>
  </si>
  <si>
    <t>SEMÁFORO</t>
  </si>
  <si>
    <t>Avance en los Indicadores de los Programas Presupuestarios del Poder Ejecutivo</t>
  </si>
  <si>
    <t xml:space="preserve">    Ejercicio Fiscal 2017</t>
  </si>
  <si>
    <t>Origen</t>
  </si>
  <si>
    <t>Clave del Programa Presupuestario</t>
  </si>
  <si>
    <t>Tipo de Evaluación</t>
  </si>
  <si>
    <t>Evaluador</t>
  </si>
  <si>
    <t>Evaluación</t>
  </si>
  <si>
    <t>Aspecto Susceptible de Mejora</t>
  </si>
  <si>
    <t>Avance de cumplimiento</t>
  </si>
  <si>
    <t>Dependencia o Entidad:</t>
  </si>
  <si>
    <t>Objetivo:</t>
  </si>
  <si>
    <t>Bimestral</t>
  </si>
  <si>
    <t>Semestral</t>
  </si>
  <si>
    <t>Ascendente</t>
  </si>
  <si>
    <t>Eficacia</t>
  </si>
  <si>
    <t>Eficiencia</t>
  </si>
  <si>
    <t>Calidad</t>
  </si>
  <si>
    <t>Economía</t>
  </si>
  <si>
    <t>Estratégico</t>
  </si>
  <si>
    <t>Gestión</t>
  </si>
  <si>
    <t xml:space="preserve">Mensual </t>
  </si>
  <si>
    <t xml:space="preserve">Trimestral </t>
  </si>
  <si>
    <t>Porcentaje</t>
  </si>
  <si>
    <t>Promedio</t>
  </si>
  <si>
    <r>
      <t>Tasa</t>
    </r>
    <r>
      <rPr>
        <sz val="10"/>
        <color theme="1"/>
        <rFont val="Calibri"/>
        <family val="2"/>
        <scheme val="minor"/>
      </rPr>
      <t xml:space="preserve"> </t>
    </r>
  </si>
  <si>
    <t>Índice</t>
  </si>
  <si>
    <t>Justificación de la diferencia de avances realizados con respecto a las metas programadas</t>
  </si>
  <si>
    <t>Bianual</t>
  </si>
  <si>
    <t>Trianual</t>
  </si>
  <si>
    <t>AVANCE ACUMULADO</t>
  </si>
  <si>
    <t>Meta</t>
  </si>
  <si>
    <t>1er. Trimestre</t>
  </si>
  <si>
    <t>2do. Trimestre</t>
  </si>
  <si>
    <t>3er. Trimestre</t>
  </si>
  <si>
    <t>4to. Trimestre</t>
  </si>
  <si>
    <t>Trimestre:</t>
  </si>
  <si>
    <t>Primero</t>
  </si>
  <si>
    <t>Segundo</t>
  </si>
  <si>
    <t>Tercero</t>
  </si>
  <si>
    <t>Cuarto</t>
  </si>
  <si>
    <t>01</t>
  </si>
  <si>
    <t>1. Congreso del Estado</t>
  </si>
  <si>
    <t>2. Entidad Superior de Auditoría y Fiscalización</t>
  </si>
  <si>
    <t>02</t>
  </si>
  <si>
    <t>1. Tribunal Superior de Justicia</t>
  </si>
  <si>
    <t>2. Tribunal Electoral del Estado de Morelos</t>
  </si>
  <si>
    <t>3. Tribunal de Justicia Administrativa del Estado de Morelos</t>
  </si>
  <si>
    <t>4. Tribunal Unitario de Justicia Oral para Adolecentes</t>
  </si>
  <si>
    <t>03</t>
  </si>
  <si>
    <t>1. Instituto Morelense de Procesos Electorales y Participación Ciudadana</t>
  </si>
  <si>
    <t>2. Comisión Estatal de Derechos Humanos</t>
  </si>
  <si>
    <t>3. Instituto de Desarrollo y Fortalecimiento Municipal IDEFOMM</t>
  </si>
  <si>
    <t>4. Instituto Morelense de Información Pública y Estadística (IMIPE)</t>
  </si>
  <si>
    <t>5. Universidad Autónoma del Estado de Morelos</t>
  </si>
  <si>
    <t>6. Colegio Morelos</t>
  </si>
  <si>
    <t>7. Fideicomiso para el Desarrollo y Fortalecimiento Municipal del Estado de Morelos</t>
  </si>
  <si>
    <t>8. Fondo para la Atención de Infraestructura y Administración Municipal</t>
  </si>
  <si>
    <t>9. Fiscalía Especializada para la Investigación de Hechos de Corrupción del Estado de Morelos</t>
  </si>
  <si>
    <t>04</t>
  </si>
  <si>
    <t>Oficina de la Gubernatura</t>
  </si>
  <si>
    <t>05</t>
  </si>
  <si>
    <t>Gobierno</t>
  </si>
  <si>
    <t>06</t>
  </si>
  <si>
    <t>Hacienda</t>
  </si>
  <si>
    <t>07</t>
  </si>
  <si>
    <t>08</t>
  </si>
  <si>
    <t>Agropecuario</t>
  </si>
  <si>
    <t>09</t>
  </si>
  <si>
    <t>Obras Públicas</t>
  </si>
  <si>
    <t>Educación</t>
  </si>
  <si>
    <t>Salud</t>
  </si>
  <si>
    <t>Administración</t>
  </si>
  <si>
    <t>Contraloría</t>
  </si>
  <si>
    <t>Seguridad Pública</t>
  </si>
  <si>
    <t>Consejería Jurídica</t>
  </si>
  <si>
    <t>Turismo</t>
  </si>
  <si>
    <t>Desarrollo Social</t>
  </si>
  <si>
    <t>Trabajo</t>
  </si>
  <si>
    <t>Cultura</t>
  </si>
  <si>
    <t>Desarrollo Sustentable</t>
  </si>
  <si>
    <t>Gastos Institucionales</t>
  </si>
  <si>
    <t>_22</t>
  </si>
  <si>
    <t>_23</t>
  </si>
  <si>
    <t>_24</t>
  </si>
  <si>
    <t>_26</t>
  </si>
  <si>
    <t>_27</t>
  </si>
  <si>
    <t>_28</t>
  </si>
  <si>
    <t>_29</t>
  </si>
  <si>
    <t xml:space="preserve">Ramo: </t>
  </si>
  <si>
    <t>RAMOS ESTATALES</t>
  </si>
  <si>
    <t>Secretaría de Gobierno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</si>
  <si>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</si>
  <si>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</si>
  <si>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</si>
  <si>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</si>
  <si>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</si>
  <si>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</si>
  <si>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Sistema DIF Morelos</t>
  </si>
  <si>
    <t>Secretaría de Administración</t>
  </si>
  <si>
    <t>Secretaría de la Contraloría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</si>
  <si>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</si>
  <si>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</si>
  <si>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</si>
  <si>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</si>
  <si>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</si>
  <si>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Innovación, Ciencia y Tecnología</t>
  </si>
  <si>
    <t>Secretaría de Movilidad y Transporte</t>
  </si>
  <si>
    <t>Unidades_Responsables_de_Gasto</t>
  </si>
  <si>
    <t>_Poder Legislativo</t>
  </si>
  <si>
    <t>_Poder_Judicial</t>
  </si>
  <si>
    <t>_Órganos_Autónomos</t>
  </si>
  <si>
    <t>_Procuración de Justicia</t>
  </si>
  <si>
    <t>Comisión Estatal del Agua y Medio Ambiente</t>
  </si>
  <si>
    <t>Servicios de Salud de Morelos (SSM)</t>
  </si>
  <si>
    <t>Movilidad_y_Transporte</t>
  </si>
  <si>
    <t>Bienes_Muebles_e_Inmuebles</t>
  </si>
  <si>
    <t>Deuda_Pública</t>
  </si>
  <si>
    <t>Participaciones_a_municipios</t>
  </si>
  <si>
    <t>Gastos_Institucionales</t>
  </si>
  <si>
    <t>Innovación_Ciencia_y_Tec.</t>
  </si>
  <si>
    <t>ADEFAS</t>
  </si>
  <si>
    <t>Programa Estatal de Desarrollo del Transporte</t>
  </si>
  <si>
    <t>No aplica</t>
  </si>
  <si>
    <t>4. Morelos Verde y Sustentable</t>
  </si>
  <si>
    <t>4.11 Modernizar el servicio del transporte público y particular.</t>
  </si>
  <si>
    <t>Comisión Estatal de Seguridad Pública</t>
  </si>
  <si>
    <t>3. Desarrollo Económico</t>
  </si>
  <si>
    <t>3.5 Transporte</t>
  </si>
  <si>
    <t>3.5.1 Transporte por Carretera</t>
  </si>
  <si>
    <t>3.5.6 Otros Relacionados con Transporte</t>
  </si>
  <si>
    <t>3.6.1 Comunicaciones</t>
  </si>
  <si>
    <t>3.7.1 Turismo</t>
  </si>
  <si>
    <t>3.7.2 Hoteles y Restaurantes</t>
  </si>
  <si>
    <t>3.8.1 Investigación Científica</t>
  </si>
  <si>
    <t>3.8.2 Desarrollo Tecnológico</t>
  </si>
  <si>
    <t>3.8.3 Servicios Científicos y Tecnológicos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</si>
  <si>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</si>
  <si>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</si>
  <si>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</si>
  <si>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</si>
  <si>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</si>
  <si>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</si>
  <si>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Ordenes de Gobierno</t>
  </si>
  <si>
    <t>4.2.2 Participaciones entre Diferentes Niveles y Ordenes de Gobierno</t>
  </si>
  <si>
    <t>4.2.3 Aportaciones entre Diferentes Niveles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</si>
  <si>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</si>
  <si>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</si>
  <si>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</si>
  <si>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</si>
  <si>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</si>
  <si>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91. Tecnificación e innovación de las actividades del sector agropecuario</t>
  </si>
  <si>
    <t>92. Acuacultura y pesca</t>
  </si>
  <si>
    <t>93. Impulso a la reconversión productiva en materia agrícola, pecuaria y pesquera</t>
  </si>
  <si>
    <t>94. Información y educación forestal</t>
  </si>
  <si>
    <t>95. Financiamiento y fomento al sector rural</t>
  </si>
  <si>
    <t>96. Fomento y desarrollo del seguro agropecuario</t>
  </si>
  <si>
    <t>97. Regulación de las actividades económicas y sociales para la protección del medio ambiente y recursos naturales.</t>
  </si>
  <si>
    <t>98. Conservación de la biodiversidad en ecosistemas saludables</t>
  </si>
  <si>
    <t>99. Regulación eficiente de las comunicaciones y los transportes</t>
  </si>
  <si>
    <t>100. Desarrollo tecnológico en materia de transporte</t>
  </si>
  <si>
    <t>101. Comunicación eficiente</t>
  </si>
  <si>
    <t>102. Capacitación para el trabajo y promoción de empleos</t>
  </si>
  <si>
    <t>103. Micro, pequeñas y medianas empresas productivas y competitivas</t>
  </si>
  <si>
    <t>104. Libre competencia económica</t>
  </si>
  <si>
    <t>105. Propiedad industrial</t>
  </si>
  <si>
    <t>106. Libre comercio con el exterior e inversión extranjera</t>
  </si>
  <si>
    <t>107. Mejora regulatoria</t>
  </si>
  <si>
    <t>108. Sectores económicos competitivos</t>
  </si>
  <si>
    <t>109. Comercio interestatal y facilitación comercial</t>
  </si>
  <si>
    <t>110. Política de desarrollo empresarial y competitividad</t>
  </si>
  <si>
    <t>111. Instrumentación de políticas, estrategias y apoyos para vincular la oferta y la demanda de autoempleo y empleo en el mercado laboral</t>
  </si>
  <si>
    <t>112. Inclusión laboral de grupos en situación de vulnerabilidad</t>
  </si>
  <si>
    <t>113. Incremento de la oferta turística orientada a proyectos viables y sustentables</t>
  </si>
  <si>
    <t>114. Turismo con sello propio de calidad, hospitalidad y seguridad</t>
  </si>
  <si>
    <t>115. Atención y trato a los turistas</t>
  </si>
  <si>
    <t>116. Desarrollo de destinos turísticos diversificados, sustentables y competitivos</t>
  </si>
  <si>
    <t>117. Formulación, actualización y emisión del marco normativo</t>
  </si>
  <si>
    <t>118. Fiscalización y revisión de la cuenta pública</t>
  </si>
  <si>
    <t>119. Impartición  de justicia</t>
  </si>
  <si>
    <t>120. Diseñar, normar y vigilar las elecciones en el ámbito estatal y municipal</t>
  </si>
  <si>
    <t>121. Impartición  de justicia electoral</t>
  </si>
  <si>
    <t>122. Impartición  de justicia administrativa</t>
  </si>
  <si>
    <t>123. Manejo eficiente del sistema de alcantarillado y drenaje</t>
  </si>
  <si>
    <t>124. Manejo eficiente y sustentable del agua potable</t>
  </si>
  <si>
    <t>125. Manejo eficiente  del saneamiento de las aguas residuales</t>
  </si>
  <si>
    <t>126. Investigación científica y tecnológica del agua</t>
  </si>
  <si>
    <t>127. Desarrollo tecnológico del agua y medio ambiente</t>
  </si>
  <si>
    <t>128. Apoyo a artesanos tradicionales</t>
  </si>
  <si>
    <t>129. Fomento y promoción de la cultura</t>
  </si>
  <si>
    <t>130. Mujeres en el ejercicio de sus derechos humanos</t>
  </si>
  <si>
    <t>131. Conducción de la política estatal de vivienda</t>
  </si>
  <si>
    <t>132. Apoyo a la vivienda social</t>
  </si>
  <si>
    <t>133. Fondo de aportaciones para la educación tecnológica y de adultos (tecnológica)</t>
  </si>
  <si>
    <t>134. Generación de conocimiento científico para el bienestar de la población y difusión de sus resultados</t>
  </si>
  <si>
    <t>135. Generación de desarrollo e innovación tecnológica para elevar la competitividad del país y difusión de sus resultados</t>
  </si>
  <si>
    <t>136. Apoyo a la formación de capital humano en materia de innovación, ciencia y tecnología</t>
  </si>
  <si>
    <t>137. Apoyo al ingreso y fomento al desarrollo de los investigadores de merito</t>
  </si>
  <si>
    <t>138. Formación de recursos humanos en centros públicos de investigación</t>
  </si>
  <si>
    <t>139. Fortalecimiento a la capacidad científica, tecnológica y de innovación</t>
  </si>
  <si>
    <t>140. Desarrollo y vinculación de científicos y tecnólogos</t>
  </si>
  <si>
    <t>141. Fondo de aportaciones para la educación tecnológica y de adultos (adultos)</t>
  </si>
  <si>
    <t>142. Cobertura de la atención medica preventiva</t>
  </si>
  <si>
    <t>143. Cobertura de la atención medica curativa</t>
  </si>
  <si>
    <t>144. Otros servicios de salud</t>
  </si>
  <si>
    <t>145. Pago de riesgos de trabajo, subsidios y ayudas</t>
  </si>
  <si>
    <t>146. Pago de pensiones por invalidez y vida</t>
  </si>
  <si>
    <t>147. Pago de pensiones por retiro, cesantía en edad avanzada y vejez</t>
  </si>
  <si>
    <t>148. Pago de pensiones y jubilaciones</t>
  </si>
  <si>
    <t>149. Apoyo a los ayuntamientos y a sus autoridades auxiliares</t>
  </si>
  <si>
    <t>150. Apoyo a la población en general</t>
  </si>
  <si>
    <t>151. Procuración de justicia</t>
  </si>
  <si>
    <t>151. Seguridad y justicia</t>
  </si>
  <si>
    <t>152. Asesoría a víctimas del delito</t>
  </si>
  <si>
    <t>153. Generación de políticas públicas y acciones de empoderamiento a favor de las mujeres</t>
  </si>
  <si>
    <t>154. Atención jurídica y psicológica a mujeres víctimas de violencia</t>
  </si>
  <si>
    <t>155. Gobernanza democrática</t>
  </si>
  <si>
    <t>156. Distribución de recursos correspondientes al presupuesto de egresos autorizado de la administración pública central</t>
  </si>
  <si>
    <t>157. Distribución de recursos correspondientes al presupuesto de egresos autorizado de la administración pública paraestatal y órganos autónomos</t>
  </si>
  <si>
    <t>158. Distribución de recursos correspondientes al presupuesto de egresos autorizado del gobierno municipal</t>
  </si>
  <si>
    <t>159. Distribución de recursos correspondientes al presupuesto de egresos autorizado del poder legislativo</t>
  </si>
  <si>
    <t>160. Distribución de recursos correspondientes al presupuesto de egresos autorizado del poder judicial</t>
  </si>
  <si>
    <t>161. Procuración de justicia</t>
  </si>
  <si>
    <t>162. Construcción y mantenimiento de bienes muebles e inmuebles</t>
  </si>
  <si>
    <t>163. Servicios de mantenimiento vehicular</t>
  </si>
  <si>
    <t>164. Desarrollo de tecnologías de información y comunicaciones</t>
  </si>
  <si>
    <t>165. Servicios de atención médica pre-hospitalaria y de rescate.</t>
  </si>
  <si>
    <t>166. Armonización contable</t>
  </si>
  <si>
    <t>167. Infraestructura educativa</t>
  </si>
  <si>
    <t>168. Infraestructura deportiva</t>
  </si>
  <si>
    <t>169. Construcción y rehabilitación de sistemas de riego</t>
  </si>
  <si>
    <t>170. Apoyo a migrantes y grupos especiales</t>
  </si>
  <si>
    <t>171. Fomento al desarrollo de comunidades y regiones del estado</t>
  </si>
  <si>
    <t>172. Apoyo a personas con discapacidad</t>
  </si>
  <si>
    <t>173. Aportaciones de seguridad social a cargo del gobierno del estado</t>
  </si>
  <si>
    <t>174. Recursos para el fondo de pensiones</t>
  </si>
  <si>
    <t>175. Coordinación de las instituciones de seguridad estatal</t>
  </si>
  <si>
    <t>176. Inteligencia para la seguridad estatal</t>
  </si>
  <si>
    <t>177. Apoyo a las inversiones sociales de los gobiernos municipales, de las organizaciones sociales y de la población rural</t>
  </si>
  <si>
    <t>178. Apoyo al ingreso, a la salud y a la educación de las familias en pobreza</t>
  </si>
  <si>
    <t>179. Apoyo a artesanos tradicionales, desempleados y jornaleros agrícolas en pobreza</t>
  </si>
  <si>
    <t>180. Instrumentación de la política laboral</t>
  </si>
  <si>
    <t>181. Producción y protección forestal</t>
  </si>
  <si>
    <t>182. Impulso a la participación social, acceso a la información y divulgación del conocimiento ambiental</t>
  </si>
  <si>
    <t>183. Formulación y conducción de la política de medio ambiente y recursos naturales</t>
  </si>
  <si>
    <t>184. Inspección y vigilancia del cumplimiento de la normatividad ambiental</t>
  </si>
  <si>
    <t>185. Definición, conducción y evaluación de la política de ordenamiento urbano y regional</t>
  </si>
  <si>
    <t>186. Manejo eficiente y sustentable del agua y prevención de inundaciones</t>
  </si>
  <si>
    <t>187. Formulación, articulación y conducción de la política en ciencia, tecnología e innovación</t>
  </si>
  <si>
    <t>188. Fortalecimiento de las instituciones de seguridad pública que garanticen la seguridad de la población</t>
  </si>
  <si>
    <t>189. Refugio para víctimas de violencia</t>
  </si>
  <si>
    <t>190. Fomento a la equidad de género</t>
  </si>
  <si>
    <t>191. Justicia penal</t>
  </si>
  <si>
    <t>192. Proceso legislativo</t>
  </si>
  <si>
    <t>193. Defensa de los trabajadores al servicio del Gobierno del Estado</t>
  </si>
  <si>
    <t>194. Recursos para presupuesto basado en resultados y sistema de evaluación del desempeño</t>
  </si>
  <si>
    <t>195. Acceso a la información pública gubernamental y protección de datos personales</t>
  </si>
  <si>
    <t>196. Impulso a la diversificación de los servicios informativos</t>
  </si>
  <si>
    <t>197. Sistema financiero competitivo, eficiente y con mayor cobertura</t>
  </si>
  <si>
    <t>198. Impartición de justicia en materia fiscal y administrativa</t>
  </si>
  <si>
    <t>199. Control y evaluación eficaz de la gestión institucional</t>
  </si>
  <si>
    <t>200. Administración de recursos eficiente y transparente</t>
  </si>
  <si>
    <t>201. Actuaciones de la secretaría de hacienda apegadas a certeza jurídica y legalidad</t>
  </si>
  <si>
    <t>202. Garantizar el derecho de los contribuyentes a recibir justicia en materia fiscal, en el orden estatal</t>
  </si>
  <si>
    <t>203. Otorgamiento de créditos a trabajadores</t>
  </si>
  <si>
    <t>204. Servicios financieros promotores de inversión</t>
  </si>
  <si>
    <t>205. Aeropuertos eficientes y competitivos</t>
  </si>
  <si>
    <t>206. Seguridad técnica y jurídica mercantil</t>
  </si>
  <si>
    <t>207. Actividades orientadas al financiamiento y recuperación de cartera de banca de desarrollo</t>
  </si>
  <si>
    <t>208. Apoyo a la comercialización de productos agropecuarios</t>
  </si>
  <si>
    <t>209. Diseño y aplicación de la política educativa</t>
  </si>
  <si>
    <t>210. Educación para el desarrollo rural</t>
  </si>
  <si>
    <t>211. Reforma financiera consolidada con acceso universal a los servicios de salud a la persona</t>
  </si>
  <si>
    <t>212. Prestaciones sociales eficientes en materia de salud</t>
  </si>
  <si>
    <t>213. Servicios de resguardo de bienes asegurados</t>
  </si>
  <si>
    <t>214. Ejercicio de la acción penal</t>
  </si>
  <si>
    <t>215. Protección de los derechos humanos eficaz y eficiente</t>
  </si>
  <si>
    <t>216. Atención integral a víctimas y ofendidos de delitos de alto impacto</t>
  </si>
  <si>
    <t>217. Resolver impugnaciones en procesos electorales</t>
  </si>
  <si>
    <t>218. Prerrogativas garantizadas y oportunas para los partidos políticos</t>
  </si>
  <si>
    <t>219. Impartición de  justicia en el ámbito de su competencia</t>
  </si>
  <si>
    <t>220. Organización de elecciones estatales, fomento de la participación ciudadana y promoción del desarrollo del sistema de partidos</t>
  </si>
  <si>
    <t>221. Infraestructura de seguridad pública</t>
  </si>
  <si>
    <t>222. Infraestructura urbana</t>
  </si>
  <si>
    <t>223. Infraestructura eléctrica</t>
  </si>
  <si>
    <t>224. Infraestructura de cultura</t>
  </si>
  <si>
    <t>225. Infraestructura de turismo</t>
  </si>
  <si>
    <t>226. Infraestructura institucional</t>
  </si>
  <si>
    <t>227. Infraestructura de salud</t>
  </si>
  <si>
    <t>228. Infraestructura agropecuaria</t>
  </si>
  <si>
    <t>229. Evaluación de programas en materia de seguridad pública</t>
  </si>
  <si>
    <t>230. Ejecución de procedimientos para la adjudicación de contratos de bienes y servicios del poder ejecutivo</t>
  </si>
  <si>
    <t>231. Licitación de obras públicas</t>
  </si>
  <si>
    <t>Programa:</t>
  </si>
  <si>
    <t>Unidad responsable:</t>
  </si>
  <si>
    <t>Ejes transversales:</t>
  </si>
  <si>
    <t>10.  Contribuir a la conservación y gestión sustentable de los recursos naturales y ecosistemas</t>
  </si>
  <si>
    <t>Actividad Institucional:</t>
  </si>
  <si>
    <t>Subfunción:</t>
  </si>
  <si>
    <t>Función:</t>
  </si>
  <si>
    <t>Finalidad:</t>
  </si>
  <si>
    <t>Descendente</t>
  </si>
  <si>
    <t>PRESUPUESTO (Miles de pesos)</t>
  </si>
  <si>
    <t>Programado Anual General</t>
  </si>
  <si>
    <t xml:space="preserve"> Estatal</t>
  </si>
  <si>
    <t>General 
(Gasto corriente + inversión)</t>
  </si>
  <si>
    <t>Avance Acumulado (%)</t>
  </si>
  <si>
    <t>Ejercido acumulado (al trimestre de cierre)</t>
  </si>
  <si>
    <t>Programa presupuestario:</t>
  </si>
  <si>
    <t>Eje estratégico:</t>
  </si>
  <si>
    <t>Programa derivado del PED 2013-2018</t>
  </si>
  <si>
    <t>Gasto corriente</t>
  </si>
  <si>
    <t>Instituto de Educación Básica del Estado de Morelos</t>
  </si>
  <si>
    <t>Objetivos</t>
  </si>
  <si>
    <t>Meta anual</t>
  </si>
  <si>
    <t>Aprobada</t>
  </si>
  <si>
    <t>Modificada</t>
  </si>
  <si>
    <t>Absoluto</t>
  </si>
  <si>
    <t>Relativo</t>
  </si>
  <si>
    <t>Verde (Cumplimiento 80-100%)</t>
  </si>
  <si>
    <t>Amarillo (Cumplimiento 60-79%)</t>
  </si>
  <si>
    <t>Rojo (Cumplimiento menor a 59%)</t>
  </si>
  <si>
    <t>Semaforización</t>
  </si>
  <si>
    <t>Dimensión</t>
  </si>
  <si>
    <t>Valor absoluto</t>
  </si>
  <si>
    <t>Tipo</t>
  </si>
  <si>
    <t xml:space="preserve">Dimensión </t>
  </si>
  <si>
    <t>Otros prog. Fed.</t>
  </si>
  <si>
    <t>F. VII</t>
  </si>
  <si>
    <t>F. I</t>
  </si>
  <si>
    <t>F. II</t>
  </si>
  <si>
    <t>F. III</t>
  </si>
  <si>
    <t>F. IV</t>
  </si>
  <si>
    <t>F. V</t>
  </si>
  <si>
    <t>F. VI</t>
  </si>
  <si>
    <t>F. VIII</t>
  </si>
  <si>
    <t>Otros Prog. Fed.</t>
  </si>
  <si>
    <t>Servicio de transporte público modernizado y diversificado</t>
  </si>
  <si>
    <t>1 Porcentaje de vehículos de transporte público de autobuses y microbuses con más de 13 años de antigüedad</t>
  </si>
  <si>
    <t>2 Porcentaje de vehículos de transporte público de taxis con más de 10 años de antigüedad</t>
  </si>
  <si>
    <t>3 Capacidad del Pasaje</t>
  </si>
  <si>
    <t>4 Porcentaje de usuarios satisfechos con el servicio de transporte público</t>
  </si>
  <si>
    <t>5 Porcentaje de usuarios en situación vulnerable satisfechos con el servicio de transporte público</t>
  </si>
  <si>
    <t>Infraestructura y equipamiento vial y carretero otorgada</t>
  </si>
  <si>
    <t>1 Porcentaje de inversión pública y privada en infraestructura carretera</t>
  </si>
  <si>
    <t>2 Porcentaje de la red carretera en buenas y satisfactorias condiciones</t>
  </si>
  <si>
    <t>Componente 4</t>
  </si>
  <si>
    <t>Capacitación y educación vial difundida</t>
  </si>
  <si>
    <t xml:space="preserve">1 Porcentaje de personas que conducen, operan y/o auxilian en las vías generales de comunicación determinadas aptas </t>
  </si>
  <si>
    <t>2 Porcentaje de aptos en exámenes psicofísicos integrales realizados</t>
  </si>
  <si>
    <t>Componente 6</t>
  </si>
  <si>
    <t>Derecho de via liberado de la Autopista Siglo XXI tramo Jantetelco - Xicatlacotla</t>
  </si>
  <si>
    <t>Porcentaje de predios liberados para la continuacion de la construccion de Autopista Siglo XXI</t>
  </si>
  <si>
    <t>1 Porcentaje de unidades de servicio público con itinerario fijo que cuentan con sistema de localización satelital y botón de pánico</t>
  </si>
  <si>
    <t>Actividad 6.1</t>
  </si>
  <si>
    <t>Pago de predios  para liberación del derecho de vía</t>
  </si>
  <si>
    <t>1 Porcentaje de ejidatarios con predios pagados para liberación del derecho de vía</t>
  </si>
  <si>
    <t>Actividad 6.2</t>
  </si>
  <si>
    <t>Concertacion de acuerdos con ejidatarios afectados por el trazo de la Autopista Siglo XXI</t>
  </si>
  <si>
    <t>1 Porcentaje de ejidatarios con acuerdos realizados para pago de predios</t>
  </si>
  <si>
    <t>Este indicador mide la antigÁ¼edad de los vehículos de transporte público de autobuses y microbuses con más de 13 años y que necesitan ser renovados</t>
  </si>
  <si>
    <t>Este indicador mide la antigÁ¼edad de los vehículos de transporte público de taxis con más de 10 años y que necesitan ser renovados</t>
  </si>
  <si>
    <t>Mide la capacidad del Pasaje de los vehículos de transporte público de autobuses y microbuses. Se expresa en personas que puede cubrir el servicio de transporte público de autobuses y microbuses</t>
  </si>
  <si>
    <t>Este indicador mide la satisfacción de los usuarios del servicio de transporte público. Se realiza mediante encuestas</t>
  </si>
  <si>
    <t>Este indicador mide la satisfacción de los usuarios en situación vulnerable que se encuentran satisfechos con el servicio de transporte público. Se entiende por usuarios en situación vulnerable a las personas que tienen algún tipo de discapacidad, personas embarazadas, niños, personas de la tercera edad, etc.</t>
  </si>
  <si>
    <t>Este indicador mide el porcentaje de la inversión pública y privada en infraestructura carretera en relación con el total de inversión pública y privada que se realiza en el Estado de Morelos para obras. También incluye la inversión en equipamiento carretero</t>
  </si>
  <si>
    <t>Expresa el avance porcentual del estado físico de la red en buenas y satisfactorias condiciones</t>
  </si>
  <si>
    <t>Personas aptas psicofísicamente para realizar las actividades que le confiere su licencia dentro de las vías generales de comunicación.</t>
  </si>
  <si>
    <t>Mide el porcentaje de aptos detectados en exámenes psicofísicos integrales realizados en el periodo</t>
  </si>
  <si>
    <t xml:space="preserve"> Mide la proporción de predios liberados con relación al total de predios afectados para la continuacion de la construccion de Autopista Siglo XXI</t>
  </si>
  <si>
    <t>Mide el porcentaje de las unidades del servicio público con itinerario fijo  que cuentan con sistema de localización y gobernadores de velocidad</t>
  </si>
  <si>
    <t xml:space="preserve"> Mide el porcentaje de ejidatarios con predios pagados con relación al total de ejidatarios con predios afectados</t>
  </si>
  <si>
    <t xml:space="preserve"> Mide el porcentaje de ejidatarios con acuerdos realizados para pago de predios con relación al total de ejidatarios con predios</t>
  </si>
  <si>
    <t>(Número de vehículos de transporte público de autobuses y microbuses con más de 13 años de antigÁ¼edad / Parque vehicular de transporte público de autobuses y microbuses)*100</t>
  </si>
  <si>
    <t>(Número de vehículos de transporte público de taxis con más de 10 años de antigÁ¼edad / Parque vehicular de transporte público de taxis)*100</t>
  </si>
  <si>
    <t>Capacidad del vehículo * número de vehículos</t>
  </si>
  <si>
    <t>(Número de usuarios satisfechos con el servicio de transporte público / Número total de usuarios encuestados)*100</t>
  </si>
  <si>
    <t>(Número de usuarios en situación vulnerable satisfechos con el servicio de transporte público / Número total de usuarios en situación vulnerable encuestados)*100</t>
  </si>
  <si>
    <t>(Monto de inversión en infraestructura y equipamiento vial y carretero / Monto total de inversión en infraestructura en el Estado de Morelos)*100</t>
  </si>
  <si>
    <t>(Km de la red en buenas y satisfactorias condiciones al termino de cada ejercicio presupuestal / longitud total de la red)*100</t>
  </si>
  <si>
    <t>(Número de personas que conducen, operan y/o auxilian en las vías generales de comunicación determinados aptos/ Numero de personas que conducen, operan y/o auxilian en las vías generales de comunicación examinados)*100</t>
  </si>
  <si>
    <t>(Total de aptos detectados en exámenes psicofísicos integrales en el período/ Total de exámenes psicofísicos integrales realizados en el período)*100</t>
  </si>
  <si>
    <t>Numero de predios liberados / Total de predios afectados *100</t>
  </si>
  <si>
    <t>(Unidades de servicio público con itinerario fijo que cuentan con sistema de localización satelital y gobernadores de velocidad / Total de unidades de servicio público con itinerario fijo)*100</t>
  </si>
  <si>
    <t>(Número de conflictos atendidos / Total de conflictos presentados)*100</t>
  </si>
  <si>
    <t>(Numero de ejidatarios con predios pagados / Total de ejidatarios con predios afectados)*100</t>
  </si>
  <si>
    <t>(Numero de ejidatarios con acuerdos realizados / Total de ejidatarios que cuentan con predios afectados)*100</t>
  </si>
  <si>
    <t>Personas</t>
  </si>
  <si>
    <t>Refrendos</t>
  </si>
  <si>
    <t>Fecha</t>
  </si>
  <si>
    <t>Componente</t>
  </si>
  <si>
    <t>1. Actividades de oficinas de secretarios</t>
  </si>
  <si>
    <t>Atención a los sectores del transporte para el desarrollo y mejoramiento en el servicio.</t>
  </si>
  <si>
    <t>1 Porcentaje de solicitudes atendidas de transportistas y contribuyentes del transporte público y particular</t>
  </si>
  <si>
    <t>Mide el porcentaje de solicitudes y seguimientos atendidas a los transportistas y contribuyentes.</t>
  </si>
  <si>
    <t>(Número de solicitudes atendidas / Total de solicitudes recibidas) *100</t>
  </si>
  <si>
    <t>3. Actividades administrativas</t>
  </si>
  <si>
    <t xml:space="preserve">Porcentaje de trámites atendidos de recursos humanos, materiales, financieros, de inversión y servicios generales. </t>
  </si>
  <si>
    <t>Mide la proporción de trámites de recursos humanos, materiales, financieros y de inversión, así como de servicios generales atendidos con relación a los solicitados</t>
  </si>
  <si>
    <t xml:space="preserve"> (Número de trámites atendidos / Total de trámites solicitados) * 100</t>
  </si>
  <si>
    <t>4. Actividades jurídicas</t>
  </si>
  <si>
    <t>Regular instrumentos jurídicos en materia de transporte y movilidad en el Estado.</t>
  </si>
  <si>
    <t>Porcentaje de instrumentos jurídicos regulados en materia de Transporte y Movilidad en el Estado</t>
  </si>
  <si>
    <t>Mide el porcentaje de instrumentos jurídicos regulados con relación al total de instrumentos jurídicos detectados.</t>
  </si>
  <si>
    <t xml:space="preserve"> (Número de instrumentros jurídicos regulados /Total de instrumentos jurídicos detectados) *100</t>
  </si>
  <si>
    <t>Dar solución a los conflictos relacionados con el transporte, presentados en las delegaciones de la Secretaría de Movilidad y Transporte.</t>
  </si>
  <si>
    <t xml:space="preserve">Porcentaje de conflictos solucionados relacionados con el transporte en las delegaciones </t>
  </si>
  <si>
    <t>Mide el porcentaje de conflictos solucionados en las 5 delegaciones de la secretaria de movilidad y transporte en relación a los presentados.</t>
  </si>
  <si>
    <t>Atender las solicitudes de las 5 Delegaciones de la Secretaría de Movilidad y Transporte</t>
  </si>
  <si>
    <t xml:space="preserve">Porcentaje de Solicitudes Atendidas en las Delegaciones </t>
  </si>
  <si>
    <t>Mide el Porcentaje de Solicitudes Atendidas de las 5 Delegaciones de la Secretaria de Movilidad y Transporte</t>
  </si>
  <si>
    <t>2. Actividades de oficinas de subsecretarios y similares</t>
  </si>
  <si>
    <t>Atender los trámites  de recursos humanos, materiales  financieros y de inversión de las Unidades Administrativas de esta Secretaría.</t>
  </si>
  <si>
    <t>Nota. El presupuesto ejercido se englobo al Pregrama Presupuestario E102. Modernización y Regulación del Transporte Público y Particular.</t>
  </si>
  <si>
    <t>PA23. Secretaría de Movilidad y Transporte</t>
  </si>
  <si>
    <t>E102 - Modernización y regulación del servicio de transporte público y particular</t>
  </si>
  <si>
    <t>Los habitantes de Morelos cuentan con el derecho a una movilidad equitativa y sustentable</t>
  </si>
  <si>
    <t>1 Tiempo promedio por viaje</t>
  </si>
  <si>
    <t>Este indicador mide por medio de encuestas el promedio de un viaje para una persona que viaja en transporte privado y en transporte público, en un día normal de labores. Se expresa en minutos</t>
  </si>
  <si>
    <t>Promedio de un viaje, expresada en minutos, realizado en transporte privado y en transporte público, para un día laboral de temporada normal</t>
  </si>
  <si>
    <t>Minutos</t>
  </si>
  <si>
    <t>2 Velocidad media</t>
  </si>
  <si>
    <t>Este indicador mide por medio de encuestas, la velocidad promedio a la que viaja una persona en transporte privado y público (autobuses y taxis), en un día normal de labores, en hora pico de la mañana (entre las 07:30 y 09:30 horas). Se expresa en km/h</t>
  </si>
  <si>
    <t>Velocidad promedio, expresada en km/h, de los vehículos de transporte privado (vehículos livianos) y de los vehículos de transporte público (autobuses y taxis colectivos), en el período punta de la mañana (normalmente, entre las 07:30 y 09:30 horas), para un día laboral en temporada normal</t>
  </si>
  <si>
    <t>Km/hora</t>
  </si>
  <si>
    <t xml:space="preserve">3 Promedio diario de pasajeros transportados día hábil </t>
  </si>
  <si>
    <t>Este indicador mide el promedio de pasajeros que son transportados diariamente en un día hábil</t>
  </si>
  <si>
    <t>Número de pasajeros transportados / Días hábiles del año</t>
  </si>
  <si>
    <t>Pasajeros / día</t>
  </si>
  <si>
    <t>Servicio de transporte público, privado y de mercancías, regulado</t>
  </si>
  <si>
    <t>1 Porcentaje de variación anual de accidentes reportados en las vías generales de comunicación</t>
  </si>
  <si>
    <t>Este indicador mide la variación anual de accidentes de transito terrestre en zonas urbanas y suburbanas</t>
  </si>
  <si>
    <t>[(Número de accidentes reportados en las vías generales de comunicación en el año / Número de accidentes reportados en las vías generales de comunicación en el año anterior)-1]*100</t>
  </si>
  <si>
    <t>2 Tasa de variación de vehículos registrados</t>
  </si>
  <si>
    <t>Este indicador mide la variación anual de los vehículos registrados</t>
  </si>
  <si>
    <t>[(Número de vehículos registrados en el año t /Número de vehículos registrados en el año t-1)-1]*100</t>
  </si>
  <si>
    <t>3 Porcentaje de Unidades sin permiso</t>
  </si>
  <si>
    <t>Refleja el número de unidades de transporte público irregular, es decir, que no cuentan con permisos</t>
  </si>
  <si>
    <t>(Número de unidades de transporte público sin permiso / Número total de unidades de transporte público*100</t>
  </si>
  <si>
    <t>4 Porcentaje de vehículos de carga que cumplen con la normatividad de peso y dimensiones</t>
  </si>
  <si>
    <t>De las verificaciones realizadas, este indicador mostrará el porcentaje de vehículos que cumplen con la norma de peso y dimensiones</t>
  </si>
  <si>
    <t>(Verificaciones de Peso y Dimensiones aprobadas / Total de Verificaciones Peso y Dimensiones realizadas) *100</t>
  </si>
  <si>
    <t>Componente 5</t>
  </si>
  <si>
    <t>Sistema de vialidad, tránsito y transporte, integrado</t>
  </si>
  <si>
    <t>1 Porcentaje de coordinación con municipios</t>
  </si>
  <si>
    <t>Mide el porcentaje de municipios con los que se realiza coordina el Estado para integrar y administrar el sistema de vialidad, tránsito y transporte</t>
  </si>
  <si>
    <t>(Número de municipios con los que se realiza coordinación para integrar y administrar el sistema de vialidad, tránsito y transporte / Número de municipios en el Estado)*100</t>
  </si>
  <si>
    <t>Actualización del padrón vehicular</t>
  </si>
  <si>
    <t>1 Porcentaje de licencias para conducir entregadas a particulares</t>
  </si>
  <si>
    <t>Mide el porcentaje de licencias de conducir entregadas a los usuarios. Entendiéndose como licencia de conducir: a la credencial oficial emitida por la Secretaria de Movilidad y Transporte</t>
  </si>
  <si>
    <t>(Licencias de conducir entregadas / Licencias de conducir solicitadas)*100</t>
  </si>
  <si>
    <t>2 Porcentaje de Refrendos realizados de tarjeta de circulación del padrón vehicular del servicio particular para el año</t>
  </si>
  <si>
    <t>Mide el porcentaje de las tarjetas de circulación y pago de derechos  emitidas del transporte particular. El servicio particular es la modalidad del transporte en el que el propietario es un particular. Tarjeta de circulación: Documento emitido por la Secretaría de Movilidad y Transporte al realizar el pago de derechos</t>
  </si>
  <si>
    <t>(Número de pago de derechos del servicio particular realizados / número de pago de derechos del servicio particular solicitados)*100</t>
  </si>
  <si>
    <t>3 Porcentaje de Regularización del padrón de motociclistas</t>
  </si>
  <si>
    <t>Mide el porcentaje de motociclistas reguladas mediante el paquete para circular  entregado por la Secretaria de Movilidad y Transporte. El Paquete para circular se refiere a un kid entregado al usuario de motocicleta el cual incluye chaleco, etiqueta para casco, placas y tarjeta de circulación</t>
  </si>
  <si>
    <t>(Cantidad de paquetes entregados / cantidad de paquetes solicitados)*100</t>
  </si>
  <si>
    <t>4 Refrendos realizados de tarjetón del padrón vehicular del servicio público</t>
  </si>
  <si>
    <t>Refleja el número de refrendo de tarjetón del servicio público realizados. Tarjetón: Documento emitido por la Secretaría de Movilidad y Transporte al realizar el pago de refrendo de la unidad del servicio público</t>
  </si>
  <si>
    <t>Número de Refrendos de tarjetón realizados</t>
  </si>
  <si>
    <t>Supervisión al transporte público, particular y de carga conforme a lo estipulado por el marco legal</t>
  </si>
  <si>
    <t>2 Porcentaje de unidades de taxi seguro</t>
  </si>
  <si>
    <t>Mide el porcentaje de las unidades del servicio público sin itinerario fijo que cuentan con sistema de localización y botón de pánico. Taxi seguro: unidad en modalidad  sin itinerario fijo del servicio público que cuente con sistema de localización y botón de pánico</t>
  </si>
  <si>
    <t>(Unidades de servicio público sin itinerario fijo que cuenten con un sistema de localización y botón de pánico  / Total de unidades de servicio público sin itinerario fijo)*100</t>
  </si>
  <si>
    <t>3 Porcentaje de operativos de supervisión realizados al transporte público</t>
  </si>
  <si>
    <t>Mide el porcentaje de operativos realizados para supervisión y control de las unidades del transporte público. Unidades: Son vehículos del que prestan servicio de transporte público con y sin itinerario fijo, así como el servicio de carga. Operativo de Supervisión:  actividad realizada por personal autorizado de la Secretaria de Movilidad y Transporte donde se supervise el estado físico, y ordenamiento legal de  la unidad que presta el servicio de transporte público</t>
  </si>
  <si>
    <t>(Operativos de supervisión realizadas / operativos de supervisión programados)*100</t>
  </si>
  <si>
    <t>4 Porcentaje de vehículos de transporte público irregulares</t>
  </si>
  <si>
    <t>Este indicador mide el porcentaje de los vehículos de transporte público irregulares del total de los vehículos de transporte público</t>
  </si>
  <si>
    <t>(Número de vehículos de transporte público irregulares/ Número total de vehículos de transporte público)*100</t>
  </si>
  <si>
    <t>Solución de conflictos en materia de transporte público</t>
  </si>
  <si>
    <t>1 Porcentaje de solicitudes de transportistas y contribuyentes del transporte público y particular</t>
  </si>
  <si>
    <t>Mide el porcentaje de solicitudes y seguimientos atendidos a los transportistas y contribuyentes. Solicitudes  atendidas: son las peticiones efectuadas y atendidas de  transportistas, empresarios y personas relacionadas con el rubro que tengan algún tipo de necesidad y/o quieran participar en algún tipo de petición o sugerencia</t>
  </si>
  <si>
    <t>(Número de solicitudes atendidas /Número de solicitudes recibidas)*100</t>
  </si>
  <si>
    <t>2 Porcentaje de conflictos atendidos relacionados con el transporte en las delegaciones</t>
  </si>
  <si>
    <t>Mide el porcentaje de conflictos (Situación o Problema que es sujeto a discusión) atendidos en las 6 Delegaciones de la Secretaría de Movilidad y Transporte</t>
  </si>
  <si>
    <t>3 Porcentaje de actos de corrupción reportados</t>
  </si>
  <si>
    <t>Este indicador mide el porcentaje de actos de corrupción reportados  con relación a los reportes totales de conflictos en materia de transporte público</t>
  </si>
  <si>
    <t>(Número de actos de corrupción reportados / Número total de reportes de conflictos en materia de transporte público)*100</t>
  </si>
  <si>
    <t>Actividad 1.4</t>
  </si>
  <si>
    <t>Implementación de programas de reducción de vehículos en circulación y uso de vehículos menos contaminantes</t>
  </si>
  <si>
    <t>1 Porcentaje de unidades del transporte público sin itinerario fijo que cumplen con el hoy no circula</t>
  </si>
  <si>
    <t xml:space="preserve">Mide el porcentaje de vehículos del transporte público sin itinerario fijo que cumplen con el Hoy no Circula según calendario establecido. El cumplimiento de este indicador será medido en base a los reportes recibidos por el personal responsable </t>
  </si>
  <si>
    <t>(Unidades del transporte público sin itinerario fijo que cumplen con el Hoy no Circula según el calendario establecido / Total de unidades de transporte público sin itinerario fijo programadas en el calendario establecido)*100</t>
  </si>
  <si>
    <t>Realización de estudios en los que se detallen las rutas de vialidad para el transporte</t>
  </si>
  <si>
    <t>1 Porcentaje de estudios y proyectos validados técnicamente y aprobados</t>
  </si>
  <si>
    <t>Este indicador mide el porcentaje de estudios de rutas de vialidad para transporte validados técnicamente y aprobados</t>
  </si>
  <si>
    <t>(Número de estudios de rutas de vialidad para transporte validados técnicamente y aprobados/ Número total de estudios de rutas de vialidad para transporte realizados)*100</t>
  </si>
  <si>
    <t>2 Porcentaje de estudios y proyectos concluidos a tiempo</t>
  </si>
  <si>
    <t>Se refiere al porcentaje de estudios y proyectos para rutas de vialidad supervisados y concluidos en tiempo</t>
  </si>
  <si>
    <t>(Número de estudios y proyectos concluidos a tiempo / Número de estudios y proyectos programados)*100</t>
  </si>
  <si>
    <t>Renovación del parque vehicular</t>
  </si>
  <si>
    <t>1 Porcentaje de unidades del parque vehicular del transporte público que se encuentran dentro de la edad permitida que establece la Normatividad</t>
  </si>
  <si>
    <t>Mide el porcentaje de vehículos del transporte público que cumplen con la edad permitida para circular. Edad permitida: 10 años para taxi, 16 años para camión. El cumplimiento de este indicador será medido en base a los reportes recibidos por el personal responsable</t>
  </si>
  <si>
    <t>(Unidades del transporte público con edad permitida / unidades de transporte público registrados)*100</t>
  </si>
  <si>
    <t>2 Porcentaje de vehículos de transporte público modernizados</t>
  </si>
  <si>
    <t>Mide la modernización del parque vehícular de transporte público (taxis y camiones)</t>
  </si>
  <si>
    <t>(Número de vehículos de transporte público modernizados/ Número de vehículos de transporte público registrados)*100</t>
  </si>
  <si>
    <t>Elaboración de proyectos de movilidad y transporte</t>
  </si>
  <si>
    <t>1 Resolutivo de factibilidad técnica, económica y financiera obtenido para la Concesión de la Autopista Nepantla-Oaxtepec</t>
  </si>
  <si>
    <t>Mide la obtención del resolutivo de factibilidad técnica, económica y financiera para la Concesión de la Autopista Nepantla-Oaxtepec</t>
  </si>
  <si>
    <t>Resolutivo de factibilidad obtenido</t>
  </si>
  <si>
    <t>Resolutivo</t>
  </si>
  <si>
    <t xml:space="preserve">2 Porcentaje de estudios de la movilidad del tránsito vehicular de la red carretera </t>
  </si>
  <si>
    <t>Porcentaje de estudios de origen y destino que definen la movilidad del tránsito vehicular utilizados en la planeación de la infraestructura carretera</t>
  </si>
  <si>
    <t>(Número de estudios de origen y destino medidos y procesados / Número de estudios de origen y destino programados para el año)*100</t>
  </si>
  <si>
    <t>3 Porcentaje de proyectos validados técnicamentey aprobados</t>
  </si>
  <si>
    <t>Este indicador mide el porcentaje de proyectos de movilidad y transporte validados técnicamente y aprobados</t>
  </si>
  <si>
    <t>(Número de proyectos de movilidad y transporte validados técnicamente y aprobados/ Número total de proyectos de movilidad y transporte realizados)*100</t>
  </si>
  <si>
    <t>Ejecución de obra</t>
  </si>
  <si>
    <t>1 Porcentaje de avance físico de las obras contratadas</t>
  </si>
  <si>
    <t>Mide el porcentaje de avance físico de las obras contratadas en materia de movilidad</t>
  </si>
  <si>
    <t>(Avance físico de obra contratada / total de obras contratadas)*100</t>
  </si>
  <si>
    <t>2 Porcentaje de avance físico de proyectos de construcción y modernización de carreteras</t>
  </si>
  <si>
    <t>Este indicador mide los kilómetros de construcción y modernización de carreteras alcanzados en el periodo con relación a las programadas</t>
  </si>
  <si>
    <t>(Kilómetros alcanzados en el periodo en construcción y modernización de carreteras / Kilómetros Originales programados en construcción y modernización de carreteras)*100</t>
  </si>
  <si>
    <t>Actividad 3.3</t>
  </si>
  <si>
    <t>Construcción de conexiones y equipamiento vial</t>
  </si>
  <si>
    <t>1 Porcentaje de equipos adquiridos</t>
  </si>
  <si>
    <t>Mide el porcentaje de los equipos y conexiones para vialidad adquiridos respecto a los solicitados</t>
  </si>
  <si>
    <t>(Número de conexiones y equipamiento vial adquirido / Número de conexiones y equipamiento vial solicitado)*100</t>
  </si>
  <si>
    <t>Actividad 3.4</t>
  </si>
  <si>
    <t>Conservación de infraestructura carretera</t>
  </si>
  <si>
    <t>1 Porcentaje de conservación periódica de tramos en la red estatal de carreteras</t>
  </si>
  <si>
    <t>Mide el grado de cumplimiento de la conservación periódica de los tramos de red estatal de carreteras</t>
  </si>
  <si>
    <t>(Kilómetros de carreteras en conservación periódica en el ejercicio / kilómetros programados para conservación periódica en el periodo)*100</t>
  </si>
  <si>
    <t>Actividad 4.1</t>
  </si>
  <si>
    <t>Capacitación al personal de la Secretaría sobre la normatividad relativa al transporte en Morelos</t>
  </si>
  <si>
    <t>1 Porcentaje de personal operativo y administrativo capacitado</t>
  </si>
  <si>
    <t>Mide el porcentaje de personal operativo y administrativo de la Secretaría de Movilidad y Transporte capacitados sobre la normatividad relativa al transporte de Morelos</t>
  </si>
  <si>
    <t>(Número de personal operativo y administrativo capacitado sobre la normatividad relativa al transporte de Morelos / Total de personal operativo y administrativo de la Secretaría de Movilidad y Transporte)*100</t>
  </si>
  <si>
    <t>Actividad 4.2</t>
  </si>
  <si>
    <t>Capacitación técnica y para el servicio de transporte público dirigido a los operadores</t>
  </si>
  <si>
    <t>1 Porcentaje de operadores de transporte público capacitados</t>
  </si>
  <si>
    <t>Mide la capacitación brindada a los operadores del transporte público</t>
  </si>
  <si>
    <t>(Número de operadores de transporte público capacitados / Número total de operadores de transporte público)*100</t>
  </si>
  <si>
    <t>Actividad 4.3</t>
  </si>
  <si>
    <t>Realización de campañas de educación vial</t>
  </si>
  <si>
    <t>1 Costo promedio por campaña de educación vial realizada</t>
  </si>
  <si>
    <t>Se refiere a la inversión que se realiza en promedio por campaña de eduación vial</t>
  </si>
  <si>
    <t>Monto invertido en las campañas de educación vial realizadas / Total de campañas de educación vial realizadas</t>
  </si>
  <si>
    <t>Pesos</t>
  </si>
  <si>
    <t>Actividad 5.1</t>
  </si>
  <si>
    <t>Elaboración de convenios de coordinación entre el gobierno del Estado, municipios y demás actores</t>
  </si>
  <si>
    <t>1 Porcentaje de convenios de coordinación con municipios y demás actores en materia de movilidad y transporte realizados</t>
  </si>
  <si>
    <t>Mide el porcentaje de convenios de coordinación con municipios y demás actores en materia de movilidad y transporte realizados respecto a los programados</t>
  </si>
  <si>
    <t>(Número de convenios de coordinación con municipios y demás actores en materia de movilidad y transporte realizados / Número de convenios de coordinación programados)*100</t>
  </si>
  <si>
    <t>Actividad 5.2</t>
  </si>
  <si>
    <t>Coordinación con los municipios para integrar y administrar el sistema de vialidad, tránsito y transporte</t>
  </si>
  <si>
    <t>1 Porcentaje de acciones de coordinación con municipios</t>
  </si>
  <si>
    <t>Mide el porcentaje de acciones de coordinación con los municipios del Estado para integrar y administrar el sistema de vialidad, tránsito y transporte</t>
  </si>
  <si>
    <t>(Número de acciones de coordinación con municipios para integrar y administrar el sistema de vialidad, tránsito y transporte / Número de acciones de coordinación con municipios en el Estado requeridas)*100</t>
  </si>
  <si>
    <t>Actividad 5.3</t>
  </si>
  <si>
    <t>Concertación, programación y ejecución de acciones en forma conjunta con municipios</t>
  </si>
  <si>
    <t>1 Porcentaje de acciones de concertación, programación y ejecución en forma conjunta con municipios</t>
  </si>
  <si>
    <t>Mide el porcentaje de acciones de concertación, programación y ejecución que se realizan en forma conjunta con municipios</t>
  </si>
  <si>
    <t>(Número de acciones de concertación, programación y ejecución realizados en forma conjunta con municipios / Número de acciones de concertación, programación y ejecución programados a realizar con municipios)*100</t>
  </si>
  <si>
    <t xml:space="preserve">No se presentó el supuesto, el programa de Taxi Seguro ya no cuenta con presupuesto para continuar realizandose; en cuánto a capacitación de operadores, aún falta que se presenten a capacitación. </t>
  </si>
  <si>
    <t>En lo relativo al padrón motocicletas, transporte particular, vehiculos oficiales y licencias se reflejan las cifras que reporta la Secretaría de Hacienda, ya que es competencia de ella, de acuerdo al Decreto No. 2199 publicado en el Periódico Oficial Tierra y Libertad 5513 del 16 de julio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</si>
</sst>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.0_-;\-* #,##0.0_-;_-* &quot;-&quot;?_-;_-@_-"/>
    <numFmt numFmtId="166" formatCode="dd/mm/yy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sz val="10"/>
      <name val="Adobe Caslon Pro"/>
      <family val="2"/>
    </font>
    <font>
      <sz val="10"/>
      <name val="Adobe Caslon Pro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SansSerif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dobe Caslon Pro"/>
      <family val="2"/>
    </font>
    <font>
      <sz val="10"/>
      <color indexed="8"/>
      <name val="Adobe Caslon Pro"/>
    </font>
    <font>
      <sz val="9"/>
      <color theme="1"/>
      <name val="Calibri"/>
      <family val="2"/>
      <scheme val="minor"/>
    </font>
    <font>
      <b/>
      <sz val="9"/>
      <name val="Adobe Caslon Pro"/>
      <family val="2"/>
    </font>
    <font>
      <sz val="8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DDD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ck">
        <color rgb="FF969696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ck">
        <color rgb="FF969696"/>
      </right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ck">
        <color rgb="FF969696"/>
      </bottom>
      <diagonal/>
    </border>
    <border>
      <left/>
      <right/>
      <top style="medium">
        <color theme="0" tint="-0.34998626667073579"/>
      </top>
      <bottom style="thick">
        <color rgb="FF969696"/>
      </bottom>
      <diagonal/>
    </border>
    <border>
      <left/>
      <right style="thick">
        <color rgb="FF969696"/>
      </right>
      <top style="medium">
        <color theme="0" tint="-0.34998626667073579"/>
      </top>
      <bottom style="thick">
        <color rgb="FF969696"/>
      </bottom>
      <diagonal/>
    </border>
    <border>
      <left style="thick">
        <color rgb="FF969696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C0C0C0"/>
      </left>
      <right/>
      <top style="medium">
        <color rgb="FF969696"/>
      </top>
      <bottom style="medium">
        <color rgb="FFC0C0C0"/>
      </bottom>
      <diagonal/>
    </border>
    <border>
      <left/>
      <right/>
      <top style="medium">
        <color rgb="FF969696"/>
      </top>
      <bottom style="medium">
        <color rgb="FFC0C0C0"/>
      </bottom>
      <diagonal/>
    </border>
    <border>
      <left/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medium">
        <color rgb="FFC0C0C0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 style="medium">
        <color rgb="FF969696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ck">
        <color rgb="FF969696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/>
      <bottom style="thick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/>
      <bottom style="thick">
        <color theme="0" tint="-0.34998626667073579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C0C0C0"/>
      </right>
      <top style="medium">
        <color rgb="FF969696"/>
      </top>
      <bottom/>
      <diagonal/>
    </border>
    <border>
      <left style="medium">
        <color rgb="FFC0C0C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 style="medium">
        <color rgb="FFC0C0C0"/>
      </left>
      <right/>
      <top style="medium">
        <color rgb="FFC0C0C0"/>
      </top>
      <bottom style="thick">
        <color rgb="FF969696"/>
      </bottom>
      <diagonal/>
    </border>
    <border>
      <left/>
      <right/>
      <top style="medium">
        <color rgb="FFC0C0C0"/>
      </top>
      <bottom style="thick">
        <color rgb="FF969696"/>
      </bottom>
      <diagonal/>
    </border>
    <border>
      <left/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rgb="FF969696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thick">
        <color rgb="FF969696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thick">
        <color rgb="FF969696"/>
      </top>
      <bottom/>
      <diagonal/>
    </border>
    <border>
      <left/>
      <right/>
      <top style="thick">
        <color rgb="FF969696"/>
      </top>
      <bottom/>
      <diagonal/>
    </border>
    <border>
      <left/>
      <right style="medium">
        <color rgb="FFC0C0C0"/>
      </right>
      <top style="thick">
        <color rgb="FF969696"/>
      </top>
      <bottom/>
      <diagonal/>
    </border>
    <border>
      <left/>
      <right style="thick">
        <color rgb="FF969696"/>
      </right>
      <top style="thick">
        <color rgb="FF969696"/>
      </top>
      <bottom/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medium">
        <color rgb="FF969696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/>
      <diagonal/>
    </border>
    <border>
      <left style="medium">
        <color rgb="FFC0C0C0"/>
      </left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thick">
        <color rgb="FF969696"/>
      </left>
      <right/>
      <top style="thick">
        <color rgb="FF969696"/>
      </top>
      <bottom style="medium">
        <color rgb="FF969696"/>
      </bottom>
      <diagonal/>
    </border>
    <border>
      <left/>
      <right style="thick">
        <color rgb="FF969696"/>
      </right>
      <top style="thick">
        <color rgb="FF969696"/>
      </top>
      <bottom style="medium">
        <color rgb="FF969696"/>
      </bottom>
      <diagonal/>
    </border>
    <border>
      <left style="thick">
        <color rgb="FF969696"/>
      </left>
      <right style="medium">
        <color theme="0" tint="-0.34998626667073579"/>
      </right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3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10" xfId="0" applyBorder="1"/>
    <xf numFmtId="0" fontId="18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/>
    </xf>
    <xf numFmtId="0" fontId="26" fillId="0" borderId="0" xfId="0" applyFont="1"/>
    <xf numFmtId="0" fontId="0" fillId="0" borderId="13" xfId="0" applyFont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6" fillId="0" borderId="12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Fill="1" applyBorder="1"/>
    <xf numFmtId="164" fontId="0" fillId="0" borderId="13" xfId="0" applyNumberFormat="1" applyFont="1" applyFill="1" applyBorder="1" applyAlignment="1">
      <alignment vertical="center" wrapText="1"/>
    </xf>
    <xf numFmtId="0" fontId="16" fillId="42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Border="1"/>
    <xf numFmtId="0" fontId="0" fillId="33" borderId="31" xfId="0" applyFill="1" applyBorder="1"/>
    <xf numFmtId="0" fontId="31" fillId="33" borderId="31" xfId="0" applyNumberFormat="1" applyFont="1" applyFill="1" applyBorder="1"/>
    <xf numFmtId="0" fontId="31" fillId="33" borderId="31" xfId="0" applyNumberFormat="1" applyFont="1" applyFill="1" applyBorder="1" applyAlignment="1">
      <alignment horizontal="left" wrapText="1"/>
    </xf>
    <xf numFmtId="0" fontId="0" fillId="33" borderId="31" xfId="0" applyFill="1" applyBorder="1" applyAlignment="1">
      <alignment horizontal="left" vertical="center" wrapText="1"/>
    </xf>
    <xf numFmtId="0" fontId="31" fillId="33" borderId="31" xfId="0" applyNumberFormat="1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wrapText="1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30" fillId="0" borderId="10" xfId="0" applyNumberFormat="1" applyFont="1" applyFill="1" applyBorder="1" applyAlignment="1" applyProtection="1">
      <alignment horizontal="center" wrapText="1"/>
    </xf>
    <xf numFmtId="0" fontId="31" fillId="33" borderId="34" xfId="0" applyNumberFormat="1" applyFont="1" applyFill="1" applyBorder="1" applyAlignment="1">
      <alignment horizontal="left" wrapText="1"/>
    </xf>
    <xf numFmtId="0" fontId="0" fillId="0" borderId="34" xfId="0" applyFill="1" applyBorder="1" applyAlignment="1">
      <alignment horizontal="left" wrapText="1"/>
    </xf>
    <xf numFmtId="0" fontId="0" fillId="0" borderId="33" xfId="0" applyFill="1" applyBorder="1" applyAlignment="1">
      <alignment horizontal="left" wrapText="1"/>
    </xf>
    <xf numFmtId="0" fontId="0" fillId="0" borderId="10" xfId="0" applyBorder="1"/>
    <xf numFmtId="0" fontId="16" fillId="0" borderId="0" xfId="0" applyFont="1"/>
    <xf numFmtId="0" fontId="0" fillId="36" borderId="0" xfId="42" applyFont="1" applyFill="1" applyBorder="1" applyAlignment="1">
      <alignment wrapText="1"/>
    </xf>
    <xf numFmtId="0" fontId="0" fillId="39" borderId="0" xfId="42" applyFont="1" applyFill="1" applyBorder="1" applyAlignment="1">
      <alignment wrapText="1"/>
    </xf>
    <xf numFmtId="0" fontId="0" fillId="38" borderId="0" xfId="42" applyFont="1" applyFill="1" applyBorder="1" applyAlignment="1">
      <alignment wrapText="1"/>
    </xf>
    <xf numFmtId="0" fontId="29" fillId="36" borderId="0" xfId="42" applyFont="1" applyFill="1" applyBorder="1" applyAlignment="1">
      <alignment wrapText="1"/>
    </xf>
    <xf numFmtId="0" fontId="0" fillId="40" borderId="0" xfId="42" applyFont="1" applyFill="1" applyBorder="1" applyAlignment="1">
      <alignment wrapText="1"/>
    </xf>
    <xf numFmtId="0" fontId="0" fillId="33" borderId="0" xfId="42" applyFont="1" applyFill="1" applyBorder="1" applyAlignment="1">
      <alignment wrapText="1"/>
    </xf>
    <xf numFmtId="0" fontId="29" fillId="38" borderId="0" xfId="42" applyFont="1" applyFill="1" applyBorder="1" applyAlignment="1">
      <alignment wrapText="1"/>
    </xf>
    <xf numFmtId="0" fontId="29" fillId="43" borderId="0" xfId="42" applyFont="1" applyFill="1" applyBorder="1" applyAlignment="1">
      <alignment wrapText="1"/>
    </xf>
    <xf numFmtId="0" fontId="0" fillId="43" borderId="0" xfId="42" applyFont="1" applyFill="1" applyBorder="1" applyAlignment="1">
      <alignment wrapText="1"/>
    </xf>
    <xf numFmtId="0" fontId="29" fillId="39" borderId="0" xfId="42" applyFont="1" applyFill="1" applyBorder="1" applyAlignment="1">
      <alignment wrapText="1"/>
    </xf>
    <xf numFmtId="0" fontId="0" fillId="37" borderId="0" xfId="42" applyFont="1" applyFill="1" applyBorder="1" applyAlignment="1">
      <alignment wrapText="1"/>
    </xf>
    <xf numFmtId="0" fontId="34" fillId="36" borderId="0" xfId="43" applyFont="1" applyFill="1" applyBorder="1" applyAlignment="1">
      <alignment vertical="top" wrapText="1"/>
    </xf>
    <xf numFmtId="0" fontId="29" fillId="44" borderId="0" xfId="42" applyFont="1" applyFill="1" applyBorder="1" applyAlignment="1">
      <alignment wrapText="1"/>
    </xf>
    <xf numFmtId="0" fontId="0" fillId="44" borderId="0" xfId="42" applyFont="1" applyFill="1" applyBorder="1" applyAlignment="1">
      <alignment wrapText="1"/>
    </xf>
    <xf numFmtId="0" fontId="35" fillId="38" borderId="0" xfId="42" applyFont="1" applyFill="1" applyBorder="1" applyAlignment="1">
      <alignment vertical="center" wrapText="1"/>
    </xf>
    <xf numFmtId="0" fontId="35" fillId="36" borderId="0" xfId="42" applyFont="1" applyFill="1" applyBorder="1" applyAlignment="1">
      <alignment vertical="center" wrapText="1"/>
    </xf>
    <xf numFmtId="0" fontId="35" fillId="40" borderId="0" xfId="42" applyFont="1" applyFill="1" applyBorder="1" applyAlignment="1">
      <alignment vertical="center" wrapText="1"/>
    </xf>
    <xf numFmtId="0" fontId="29" fillId="36" borderId="0" xfId="42" applyFont="1" applyFill="1" applyBorder="1" applyAlignment="1">
      <alignment vertical="center" wrapText="1"/>
    </xf>
    <xf numFmtId="0" fontId="34" fillId="38" borderId="0" xfId="43" applyFont="1" applyFill="1" applyBorder="1" applyAlignment="1">
      <alignment vertical="top" wrapText="1"/>
    </xf>
    <xf numFmtId="0" fontId="34" fillId="40" borderId="0" xfId="43" applyFont="1" applyFill="1" applyBorder="1" applyAlignment="1">
      <alignment vertical="top" wrapText="1"/>
    </xf>
    <xf numFmtId="0" fontId="29" fillId="38" borderId="0" xfId="43" applyFont="1" applyFill="1" applyBorder="1" applyAlignment="1">
      <alignment vertical="top" wrapText="1"/>
    </xf>
    <xf numFmtId="0" fontId="34" fillId="43" borderId="0" xfId="43" applyFont="1" applyFill="1" applyBorder="1" applyAlignment="1">
      <alignment vertical="top" wrapText="1"/>
    </xf>
    <xf numFmtId="0" fontId="34" fillId="39" borderId="0" xfId="43" applyFont="1" applyFill="1" applyBorder="1" applyAlignment="1">
      <alignment vertical="top" wrapText="1"/>
    </xf>
    <xf numFmtId="0" fontId="34" fillId="44" borderId="0" xfId="43" applyFont="1" applyFill="1" applyBorder="1" applyAlignment="1">
      <alignment vertical="top" wrapText="1"/>
    </xf>
    <xf numFmtId="0" fontId="29" fillId="39" borderId="0" xfId="43" applyFont="1" applyFill="1" applyBorder="1" applyAlignment="1">
      <alignment vertical="top" wrapText="1"/>
    </xf>
    <xf numFmtId="0" fontId="34" fillId="37" borderId="0" xfId="43" applyFont="1" applyFill="1" applyBorder="1" applyAlignment="1">
      <alignment vertical="top" wrapText="1"/>
    </xf>
    <xf numFmtId="0" fontId="0" fillId="38" borderId="0" xfId="0" applyFont="1" applyFill="1" applyBorder="1" applyAlignment="1">
      <alignment vertical="top" wrapText="1"/>
    </xf>
    <xf numFmtId="0" fontId="24" fillId="3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165" fontId="25" fillId="0" borderId="58" xfId="0" applyNumberFormat="1" applyFont="1" applyBorder="1"/>
    <xf numFmtId="165" fontId="25" fillId="41" borderId="58" xfId="0" applyNumberFormat="1" applyFont="1" applyFill="1" applyBorder="1" applyAlignment="1">
      <alignment horizontal="right"/>
    </xf>
    <xf numFmtId="165" fontId="25" fillId="0" borderId="58" xfId="0" applyNumberFormat="1" applyFont="1" applyBorder="1" applyAlignment="1">
      <alignment horizontal="right"/>
    </xf>
    <xf numFmtId="0" fontId="0" fillId="41" borderId="13" xfId="0" applyFont="1" applyFill="1" applyBorder="1" applyAlignment="1">
      <alignment vertical="center" wrapText="1"/>
    </xf>
    <xf numFmtId="164" fontId="0" fillId="0" borderId="13" xfId="0" applyNumberFormat="1" applyFont="1" applyBorder="1" applyAlignment="1">
      <alignment vertical="center" wrapText="1"/>
    </xf>
    <xf numFmtId="4" fontId="0" fillId="0" borderId="13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Border="1"/>
    <xf numFmtId="0" fontId="22" fillId="41" borderId="78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41" borderId="13" xfId="0" applyFont="1" applyFill="1" applyBorder="1" applyAlignment="1">
      <alignment vertical="center" wrapText="1"/>
    </xf>
    <xf numFmtId="0" fontId="3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21" fillId="45" borderId="78" xfId="0" applyFont="1" applyFill="1" applyBorder="1" applyAlignment="1">
      <alignment horizontal="right" vertical="center" wrapText="1"/>
    </xf>
    <xf numFmtId="0" fontId="21" fillId="45" borderId="91" xfId="0" applyFont="1" applyFill="1" applyBorder="1" applyAlignment="1">
      <alignment horizontal="right" vertical="center" wrapText="1"/>
    </xf>
    <xf numFmtId="0" fontId="21" fillId="45" borderId="92" xfId="0" applyFont="1" applyFill="1" applyBorder="1" applyAlignment="1">
      <alignment horizontal="right" vertical="center" wrapText="1"/>
    </xf>
    <xf numFmtId="0" fontId="21" fillId="45" borderId="52" xfId="0" applyFont="1" applyFill="1" applyBorder="1" applyAlignment="1">
      <alignment horizontal="right" vertical="center" wrapText="1"/>
    </xf>
    <xf numFmtId="0" fontId="21" fillId="45" borderId="0" xfId="0" applyFont="1" applyFill="1" applyBorder="1" applyAlignment="1">
      <alignment horizontal="right" vertical="center" wrapText="1"/>
    </xf>
    <xf numFmtId="0" fontId="42" fillId="45" borderId="78" xfId="0" applyFont="1" applyFill="1" applyBorder="1" applyAlignment="1">
      <alignment horizontal="right" vertical="center" wrapText="1"/>
    </xf>
    <xf numFmtId="49" fontId="41" fillId="41" borderId="20" xfId="0" applyNumberFormat="1" applyFont="1" applyFill="1" applyBorder="1" applyAlignment="1">
      <alignment vertical="center" wrapText="1"/>
    </xf>
    <xf numFmtId="0" fontId="28" fillId="41" borderId="10" xfId="0" applyFont="1" applyFill="1" applyBorder="1" applyAlignment="1">
      <alignment horizontal="center" vertical="center"/>
    </xf>
    <xf numFmtId="0" fontId="21" fillId="45" borderId="39" xfId="0" applyFont="1" applyFill="1" applyBorder="1" applyAlignment="1">
      <alignment horizontal="right" wrapText="1"/>
    </xf>
    <xf numFmtId="0" fontId="21" fillId="45" borderId="48" xfId="0" applyFont="1" applyFill="1" applyBorder="1" applyAlignment="1">
      <alignment horizontal="right" wrapText="1"/>
    </xf>
    <xf numFmtId="0" fontId="42" fillId="45" borderId="47" xfId="0" applyFont="1" applyFill="1" applyBorder="1" applyAlignment="1">
      <alignment horizontal="right" vertical="center" wrapText="1"/>
    </xf>
    <xf numFmtId="0" fontId="24" fillId="45" borderId="14" xfId="0" applyFont="1" applyFill="1" applyBorder="1" applyAlignment="1">
      <alignment horizontal="center" vertical="center" wrapText="1"/>
    </xf>
    <xf numFmtId="0" fontId="24" fillId="45" borderId="13" xfId="0" applyFont="1" applyFill="1" applyBorder="1" applyAlignment="1">
      <alignment horizontal="center" vertical="center" wrapText="1"/>
    </xf>
    <xf numFmtId="0" fontId="37" fillId="45" borderId="58" xfId="0" applyFont="1" applyFill="1" applyBorder="1" applyAlignment="1">
      <alignment horizontal="center" vertical="center" wrapText="1"/>
    </xf>
    <xf numFmtId="0" fontId="38" fillId="45" borderId="58" xfId="0" applyFont="1" applyFill="1" applyBorder="1" applyAlignment="1">
      <alignment horizontal="center" vertical="center" wrapText="1"/>
    </xf>
    <xf numFmtId="0" fontId="37" fillId="45" borderId="58" xfId="0" applyFont="1" applyFill="1" applyBorder="1" applyAlignment="1">
      <alignment horizontal="center" vertical="center"/>
    </xf>
    <xf numFmtId="165" fontId="36" fillId="45" borderId="58" xfId="0" applyNumberFormat="1" applyFont="1" applyFill="1" applyBorder="1"/>
    <xf numFmtId="165" fontId="36" fillId="45" borderId="58" xfId="0" applyNumberFormat="1" applyFont="1" applyFill="1" applyBorder="1" applyAlignment="1">
      <alignment horizontal="right"/>
    </xf>
    <xf numFmtId="164" fontId="36" fillId="45" borderId="58" xfId="0" applyNumberFormat="1" applyFont="1" applyFill="1" applyBorder="1" applyAlignment="1">
      <alignment horizontal="center"/>
    </xf>
    <xf numFmtId="0" fontId="32" fillId="0" borderId="29" xfId="0" applyFont="1" applyBorder="1" applyAlignment="1"/>
    <xf numFmtId="0" fontId="32" fillId="0" borderId="16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0" fontId="0" fillId="0" borderId="28" xfId="0" applyFont="1" applyBorder="1" applyAlignment="1"/>
    <xf numFmtId="0" fontId="36" fillId="33" borderId="14" xfId="0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1" fillId="45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/>
    </xf>
    <xf numFmtId="0" fontId="37" fillId="45" borderId="58" xfId="0" applyFont="1" applyFill="1" applyBorder="1" applyAlignment="1">
      <alignment horizontal="center" vertical="center"/>
    </xf>
    <xf numFmtId="0" fontId="37" fillId="45" borderId="58" xfId="0" applyFont="1" applyFill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45" borderId="97" xfId="0" applyFont="1" applyFill="1" applyBorder="1" applyAlignment="1">
      <alignment horizontal="center"/>
    </xf>
    <xf numFmtId="0" fontId="0" fillId="33" borderId="13" xfId="0" applyFont="1" applyFill="1" applyBorder="1" applyAlignment="1">
      <alignment vertical="center" wrapText="1"/>
    </xf>
    <xf numFmtId="0" fontId="36" fillId="33" borderId="13" xfId="0" applyFont="1" applyFill="1" applyBorder="1" applyAlignment="1">
      <alignment horizontal="center" vertical="center" wrapText="1"/>
    </xf>
    <xf numFmtId="9" fontId="0" fillId="0" borderId="13" xfId="0" applyNumberFormat="1" applyFont="1" applyBorder="1" applyAlignment="1">
      <alignment vertical="center" wrapText="1"/>
    </xf>
    <xf numFmtId="0" fontId="16" fillId="0" borderId="58" xfId="0" applyFont="1" applyBorder="1" applyAlignment="1">
      <alignment horizontal="center" vertical="center" wrapText="1"/>
    </xf>
    <xf numFmtId="0" fontId="25" fillId="33" borderId="18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43" fillId="41" borderId="14" xfId="0" applyFont="1" applyFill="1" applyBorder="1" applyAlignment="1">
      <alignment vertical="center" wrapText="1"/>
    </xf>
    <xf numFmtId="3" fontId="0" fillId="0" borderId="13" xfId="0" applyNumberFormat="1" applyFont="1" applyBorder="1" applyAlignment="1">
      <alignment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6" fillId="0" borderId="95" xfId="0" applyFont="1" applyBorder="1" applyAlignment="1">
      <alignment horizontal="center" vertical="center" wrapText="1"/>
    </xf>
    <xf numFmtId="0" fontId="0" fillId="41" borderId="17" xfId="0" applyFont="1" applyFill="1" applyBorder="1" applyAlignment="1">
      <alignment horizontal="center" vertical="center" wrapText="1"/>
    </xf>
    <xf numFmtId="0" fontId="0" fillId="41" borderId="18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36" fillId="33" borderId="30" xfId="0" applyFont="1" applyFill="1" applyBorder="1" applyAlignment="1">
      <alignment horizontal="center" vertical="center" wrapText="1"/>
    </xf>
    <xf numFmtId="0" fontId="36" fillId="33" borderId="15" xfId="0" applyFont="1" applyFill="1" applyBorder="1" applyAlignment="1">
      <alignment horizontal="center" vertical="center" wrapText="1"/>
    </xf>
    <xf numFmtId="0" fontId="37" fillId="45" borderId="40" xfId="0" applyFont="1" applyFill="1" applyBorder="1" applyAlignment="1">
      <alignment horizontal="center" vertical="center" wrapText="1"/>
    </xf>
    <xf numFmtId="0" fontId="37" fillId="45" borderId="41" xfId="0" applyFont="1" applyFill="1" applyBorder="1" applyAlignment="1">
      <alignment horizontal="center" vertical="center" wrapText="1"/>
    </xf>
    <xf numFmtId="0" fontId="37" fillId="45" borderId="62" xfId="0" applyFont="1" applyFill="1" applyBorder="1" applyAlignment="1">
      <alignment horizontal="center" vertical="center" wrapText="1"/>
    </xf>
    <xf numFmtId="0" fontId="37" fillId="45" borderId="63" xfId="0" applyFont="1" applyFill="1" applyBorder="1" applyAlignment="1">
      <alignment horizontal="center" vertical="center" wrapText="1"/>
    </xf>
    <xf numFmtId="165" fontId="36" fillId="45" borderId="36" xfId="0" applyNumberFormat="1" applyFont="1" applyFill="1" applyBorder="1"/>
    <xf numFmtId="165" fontId="36" fillId="45" borderId="37" xfId="0" applyNumberFormat="1" applyFont="1" applyFill="1" applyBorder="1"/>
    <xf numFmtId="0" fontId="16" fillId="0" borderId="11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32" fillId="0" borderId="29" xfId="0" applyFont="1" applyBorder="1" applyAlignment="1">
      <alignment horizontal="left"/>
    </xf>
    <xf numFmtId="0" fontId="32" fillId="0" borderId="24" xfId="0" applyFont="1" applyBorder="1" applyAlignment="1">
      <alignment horizontal="left"/>
    </xf>
    <xf numFmtId="0" fontId="32" fillId="0" borderId="23" xfId="0" applyFont="1" applyBorder="1" applyAlignment="1">
      <alignment horizontal="left"/>
    </xf>
    <xf numFmtId="165" fontId="25" fillId="0" borderId="36" xfId="0" applyNumberFormat="1" applyFont="1" applyBorder="1" applyAlignment="1">
      <alignment horizontal="right"/>
    </xf>
    <xf numFmtId="165" fontId="25" fillId="0" borderId="37" xfId="0" applyNumberFormat="1" applyFont="1" applyBorder="1" applyAlignment="1">
      <alignment horizontal="right"/>
    </xf>
    <xf numFmtId="165" fontId="36" fillId="45" borderId="36" xfId="0" applyNumberFormat="1" applyFont="1" applyFill="1" applyBorder="1" applyAlignment="1">
      <alignment horizontal="right"/>
    </xf>
    <xf numFmtId="165" fontId="36" fillId="45" borderId="37" xfId="0" applyNumberFormat="1" applyFont="1" applyFill="1" applyBorder="1" applyAlignment="1">
      <alignment horizontal="right"/>
    </xf>
    <xf numFmtId="0" fontId="36" fillId="35" borderId="36" xfId="0" applyFont="1" applyFill="1" applyBorder="1" applyAlignment="1">
      <alignment horizontal="center" vertical="center"/>
    </xf>
    <xf numFmtId="0" fontId="36" fillId="35" borderId="37" xfId="0" applyFont="1" applyFill="1" applyBorder="1" applyAlignment="1">
      <alignment horizontal="center" vertical="center"/>
    </xf>
    <xf numFmtId="0" fontId="0" fillId="41" borderId="25" xfId="0" applyFont="1" applyFill="1" applyBorder="1" applyAlignment="1">
      <alignment horizontal="center" vertical="center" wrapText="1"/>
    </xf>
    <xf numFmtId="0" fontId="37" fillId="45" borderId="58" xfId="0" applyFont="1" applyFill="1" applyBorder="1" applyAlignment="1">
      <alignment horizontal="center" vertical="center"/>
    </xf>
    <xf numFmtId="0" fontId="37" fillId="45" borderId="58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 wrapText="1"/>
    </xf>
    <xf numFmtId="0" fontId="37" fillId="45" borderId="37" xfId="0" applyFont="1" applyFill="1" applyBorder="1" applyAlignment="1">
      <alignment horizontal="center" vertical="center" wrapText="1"/>
    </xf>
    <xf numFmtId="0" fontId="25" fillId="41" borderId="17" xfId="0" applyFont="1" applyFill="1" applyBorder="1" applyAlignment="1">
      <alignment horizontal="center" vertical="center" wrapText="1"/>
    </xf>
    <xf numFmtId="0" fontId="25" fillId="41" borderId="18" xfId="0" applyFont="1" applyFill="1" applyBorder="1" applyAlignment="1">
      <alignment horizontal="center" vertical="center" wrapText="1"/>
    </xf>
    <xf numFmtId="0" fontId="36" fillId="45" borderId="14" xfId="0" applyFont="1" applyFill="1" applyBorder="1" applyAlignment="1">
      <alignment horizontal="center" vertical="center" wrapText="1"/>
    </xf>
    <xf numFmtId="0" fontId="36" fillId="45" borderId="30" xfId="0" applyFont="1" applyFill="1" applyBorder="1" applyAlignment="1">
      <alignment horizontal="center" vertical="center" wrapText="1"/>
    </xf>
    <xf numFmtId="0" fontId="37" fillId="45" borderId="59" xfId="0" applyFont="1" applyFill="1" applyBorder="1" applyAlignment="1">
      <alignment horizontal="center" vertical="center"/>
    </xf>
    <xf numFmtId="0" fontId="37" fillId="45" borderId="54" xfId="0" applyFont="1" applyFill="1" applyBorder="1" applyAlignment="1">
      <alignment horizontal="center" vertical="center"/>
    </xf>
    <xf numFmtId="0" fontId="37" fillId="45" borderId="60" xfId="0" applyFont="1" applyFill="1" applyBorder="1" applyAlignment="1">
      <alignment horizontal="center" vertical="center"/>
    </xf>
    <xf numFmtId="0" fontId="37" fillId="45" borderId="61" xfId="0" applyFont="1" applyFill="1" applyBorder="1" applyAlignment="1">
      <alignment horizontal="center" vertical="center"/>
    </xf>
    <xf numFmtId="0" fontId="37" fillId="45" borderId="36" xfId="0" applyFont="1" applyFill="1" applyBorder="1" applyAlignment="1">
      <alignment horizontal="center" vertical="center"/>
    </xf>
    <xf numFmtId="0" fontId="37" fillId="45" borderId="37" xfId="0" applyFont="1" applyFill="1" applyBorder="1" applyAlignment="1">
      <alignment horizontal="center" vertical="center"/>
    </xf>
    <xf numFmtId="0" fontId="37" fillId="45" borderId="38" xfId="0" applyFont="1" applyFill="1" applyBorder="1" applyAlignment="1">
      <alignment horizontal="center" vertical="center" wrapText="1"/>
    </xf>
    <xf numFmtId="165" fontId="25" fillId="0" borderId="36" xfId="0" applyNumberFormat="1" applyFont="1" applyFill="1" applyBorder="1"/>
    <xf numFmtId="165" fontId="25" fillId="0" borderId="37" xfId="0" applyNumberFormat="1" applyFont="1" applyFill="1" applyBorder="1"/>
    <xf numFmtId="0" fontId="37" fillId="45" borderId="79" xfId="0" applyFont="1" applyFill="1" applyBorder="1" applyAlignment="1">
      <alignment horizontal="center" vertical="center" wrapText="1"/>
    </xf>
    <xf numFmtId="0" fontId="37" fillId="45" borderId="80" xfId="0" applyFont="1" applyFill="1" applyBorder="1" applyAlignment="1">
      <alignment horizontal="center" vertical="center" wrapText="1"/>
    </xf>
    <xf numFmtId="0" fontId="37" fillId="45" borderId="38" xfId="0" applyFont="1" applyFill="1" applyBorder="1" applyAlignment="1">
      <alignment horizontal="center" vertical="center"/>
    </xf>
    <xf numFmtId="0" fontId="36" fillId="45" borderId="55" xfId="0" applyFont="1" applyFill="1" applyBorder="1" applyAlignment="1">
      <alignment horizontal="center" vertical="center" wrapText="1"/>
    </xf>
    <xf numFmtId="0" fontId="36" fillId="45" borderId="57" xfId="0" applyFont="1" applyFill="1" applyBorder="1" applyAlignment="1">
      <alignment horizontal="center" vertical="center" wrapText="1"/>
    </xf>
    <xf numFmtId="0" fontId="36" fillId="45" borderId="72" xfId="0" applyFont="1" applyFill="1" applyBorder="1" applyAlignment="1">
      <alignment horizontal="center" vertical="center" wrapText="1"/>
    </xf>
    <xf numFmtId="0" fontId="36" fillId="45" borderId="74" xfId="0" applyFont="1" applyFill="1" applyBorder="1" applyAlignment="1">
      <alignment horizontal="center" vertical="center" wrapText="1"/>
    </xf>
    <xf numFmtId="0" fontId="36" fillId="45" borderId="15" xfId="0" applyFont="1" applyFill="1" applyBorder="1" applyAlignment="1">
      <alignment horizontal="center" vertical="center" wrapText="1"/>
    </xf>
    <xf numFmtId="0" fontId="36" fillId="45" borderId="56" xfId="0" applyFont="1" applyFill="1" applyBorder="1" applyAlignment="1">
      <alignment horizontal="center" vertical="center" wrapText="1"/>
    </xf>
    <xf numFmtId="0" fontId="36" fillId="45" borderId="73" xfId="0" applyFont="1" applyFill="1" applyBorder="1" applyAlignment="1">
      <alignment horizontal="center" vertical="center" wrapText="1"/>
    </xf>
    <xf numFmtId="0" fontId="25" fillId="41" borderId="25" xfId="0" applyFont="1" applyFill="1" applyBorder="1" applyAlignment="1">
      <alignment horizontal="center" vertical="center" wrapText="1"/>
    </xf>
    <xf numFmtId="0" fontId="36" fillId="45" borderId="1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9" fillId="45" borderId="36" xfId="0" applyFont="1" applyFill="1" applyBorder="1" applyAlignment="1">
      <alignment horizontal="center" vertical="center"/>
    </xf>
    <xf numFmtId="0" fontId="39" fillId="45" borderId="38" xfId="0" applyFont="1" applyFill="1" applyBorder="1" applyAlignment="1">
      <alignment horizontal="center" vertical="center"/>
    </xf>
    <xf numFmtId="0" fontId="39" fillId="45" borderId="96" xfId="0" applyFont="1" applyFill="1" applyBorder="1" applyAlignment="1">
      <alignment horizontal="center" vertical="center"/>
    </xf>
    <xf numFmtId="0" fontId="39" fillId="45" borderId="63" xfId="0" applyFont="1" applyFill="1" applyBorder="1" applyAlignment="1">
      <alignment horizontal="center" vertical="center"/>
    </xf>
    <xf numFmtId="0" fontId="22" fillId="41" borderId="64" xfId="0" applyFont="1" applyFill="1" applyBorder="1" applyAlignment="1">
      <alignment horizontal="center" vertical="center" wrapText="1"/>
    </xf>
    <xf numFmtId="0" fontId="22" fillId="41" borderId="65" xfId="0" applyFont="1" applyFill="1" applyBorder="1" applyAlignment="1">
      <alignment horizontal="center" vertical="center" wrapText="1"/>
    </xf>
    <xf numFmtId="0" fontId="22" fillId="41" borderId="66" xfId="0" applyFont="1" applyFill="1" applyBorder="1" applyAlignment="1">
      <alignment horizontal="center" vertical="center" wrapText="1"/>
    </xf>
    <xf numFmtId="0" fontId="21" fillId="45" borderId="64" xfId="0" applyFont="1" applyFill="1" applyBorder="1" applyAlignment="1">
      <alignment horizontal="right" vertical="center" wrapText="1"/>
    </xf>
    <xf numFmtId="0" fontId="21" fillId="45" borderId="66" xfId="0" applyFont="1" applyFill="1" applyBorder="1" applyAlignment="1">
      <alignment horizontal="right" vertical="center" wrapText="1"/>
    </xf>
    <xf numFmtId="0" fontId="22" fillId="41" borderId="64" xfId="0" applyFont="1" applyFill="1" applyBorder="1" applyAlignment="1">
      <alignment horizontal="left" vertical="center" wrapText="1"/>
    </xf>
    <xf numFmtId="0" fontId="22" fillId="41" borderId="65" xfId="0" applyFont="1" applyFill="1" applyBorder="1" applyAlignment="1">
      <alignment horizontal="left" vertical="center" wrapText="1"/>
    </xf>
    <xf numFmtId="0" fontId="22" fillId="41" borderId="66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/>
    </xf>
    <xf numFmtId="0" fontId="23" fillId="45" borderId="10" xfId="0" applyFont="1" applyFill="1" applyBorder="1" applyAlignment="1">
      <alignment horizontal="right" vertical="center"/>
    </xf>
    <xf numFmtId="0" fontId="40" fillId="41" borderId="64" xfId="0" applyFont="1" applyFill="1" applyBorder="1" applyAlignment="1">
      <alignment horizontal="left" vertical="center" wrapText="1"/>
    </xf>
    <xf numFmtId="0" fontId="40" fillId="41" borderId="65" xfId="0" applyFont="1" applyFill="1" applyBorder="1" applyAlignment="1">
      <alignment horizontal="left" vertical="center" wrapText="1"/>
    </xf>
    <xf numFmtId="0" fontId="40" fillId="41" borderId="66" xfId="0" applyFont="1" applyFill="1" applyBorder="1" applyAlignment="1">
      <alignment horizontal="left" vertical="center" wrapText="1"/>
    </xf>
    <xf numFmtId="166" fontId="18" fillId="41" borderId="97" xfId="0" applyNumberFormat="1" applyFont="1" applyFill="1" applyBorder="1" applyAlignment="1">
      <alignment horizontal="center"/>
    </xf>
    <xf numFmtId="0" fontId="21" fillId="45" borderId="49" xfId="0" applyFont="1" applyFill="1" applyBorder="1" applyAlignment="1">
      <alignment horizontal="center" wrapText="1"/>
    </xf>
    <xf numFmtId="0" fontId="21" fillId="45" borderId="50" xfId="0" applyFont="1" applyFill="1" applyBorder="1" applyAlignment="1">
      <alignment horizontal="center" wrapText="1"/>
    </xf>
    <xf numFmtId="0" fontId="21" fillId="45" borderId="51" xfId="0" applyFont="1" applyFill="1" applyBorder="1" applyAlignment="1">
      <alignment horizontal="center" wrapText="1"/>
    </xf>
    <xf numFmtId="0" fontId="36" fillId="45" borderId="86" xfId="0" applyFont="1" applyFill="1" applyBorder="1" applyAlignment="1">
      <alignment horizontal="center"/>
    </xf>
    <xf numFmtId="0" fontId="36" fillId="45" borderId="87" xfId="0" applyFont="1" applyFill="1" applyBorder="1" applyAlignment="1">
      <alignment horizontal="center"/>
    </xf>
    <xf numFmtId="0" fontId="36" fillId="45" borderId="88" xfId="0" applyFont="1" applyFill="1" applyBorder="1" applyAlignment="1">
      <alignment horizontal="center"/>
    </xf>
    <xf numFmtId="0" fontId="36" fillId="45" borderId="89" xfId="0" applyFont="1" applyFill="1" applyBorder="1" applyAlignment="1">
      <alignment horizontal="center"/>
    </xf>
    <xf numFmtId="0" fontId="36" fillId="45" borderId="22" xfId="0" applyFont="1" applyFill="1" applyBorder="1" applyAlignment="1">
      <alignment horizontal="center" vertical="center" wrapText="1"/>
    </xf>
    <xf numFmtId="0" fontId="36" fillId="45" borderId="19" xfId="0" applyFont="1" applyFill="1" applyBorder="1" applyAlignment="1">
      <alignment horizontal="center" vertical="center" wrapText="1"/>
    </xf>
    <xf numFmtId="0" fontId="22" fillId="41" borderId="53" xfId="0" applyFont="1" applyFill="1" applyBorder="1" applyAlignment="1">
      <alignment horizontal="justify" vertical="center" wrapText="1"/>
    </xf>
    <xf numFmtId="0" fontId="22" fillId="41" borderId="46" xfId="0" applyFont="1" applyFill="1" applyBorder="1" applyAlignment="1">
      <alignment horizontal="justify" vertical="center" wrapText="1"/>
    </xf>
    <xf numFmtId="0" fontId="22" fillId="41" borderId="81" xfId="0" applyFont="1" applyFill="1" applyBorder="1" applyAlignment="1">
      <alignment horizontal="justify" vertical="center" wrapText="1"/>
    </xf>
    <xf numFmtId="0" fontId="22" fillId="41" borderId="82" xfId="0" applyFont="1" applyFill="1" applyBorder="1" applyAlignment="1">
      <alignment horizontal="justify" vertical="center" wrapText="1"/>
    </xf>
    <xf numFmtId="0" fontId="22" fillId="41" borderId="83" xfId="0" applyFont="1" applyFill="1" applyBorder="1" applyAlignment="1">
      <alignment horizontal="justify" vertical="center" wrapText="1"/>
    </xf>
    <xf numFmtId="0" fontId="39" fillId="45" borderId="37" xfId="0" applyFont="1" applyFill="1" applyBorder="1" applyAlignment="1">
      <alignment horizontal="center" vertical="center"/>
    </xf>
    <xf numFmtId="0" fontId="22" fillId="41" borderId="42" xfId="0" applyFont="1" applyFill="1" applyBorder="1" applyAlignment="1">
      <alignment horizontal="left" vertical="center" wrapText="1"/>
    </xf>
    <xf numFmtId="0" fontId="22" fillId="41" borderId="43" xfId="0" applyFont="1" applyFill="1" applyBorder="1" applyAlignment="1">
      <alignment horizontal="left" vertical="center" wrapText="1"/>
    </xf>
    <xf numFmtId="0" fontId="22" fillId="41" borderId="44" xfId="0" applyFont="1" applyFill="1" applyBorder="1" applyAlignment="1">
      <alignment horizontal="left" vertical="center" wrapText="1"/>
    </xf>
    <xf numFmtId="0" fontId="22" fillId="33" borderId="69" xfId="0" applyFont="1" applyFill="1" applyBorder="1" applyAlignment="1">
      <alignment horizontal="left" vertical="center" wrapText="1"/>
    </xf>
    <xf numFmtId="0" fontId="22" fillId="33" borderId="70" xfId="0" applyFont="1" applyFill="1" applyBorder="1" applyAlignment="1">
      <alignment horizontal="left" vertical="center" wrapText="1"/>
    </xf>
    <xf numFmtId="0" fontId="22" fillId="33" borderId="71" xfId="0" applyFont="1" applyFill="1" applyBorder="1" applyAlignment="1">
      <alignment horizontal="left" vertical="center" wrapText="1"/>
    </xf>
    <xf numFmtId="0" fontId="22" fillId="41" borderId="42" xfId="0" applyFont="1" applyFill="1" applyBorder="1" applyAlignment="1">
      <alignment horizontal="center" vertical="center" wrapText="1"/>
    </xf>
    <xf numFmtId="0" fontId="22" fillId="41" borderId="43" xfId="0" applyFont="1" applyFill="1" applyBorder="1" applyAlignment="1">
      <alignment horizontal="center" vertical="center" wrapText="1"/>
    </xf>
    <xf numFmtId="0" fontId="22" fillId="41" borderId="44" xfId="0" applyFont="1" applyFill="1" applyBorder="1" applyAlignment="1">
      <alignment horizontal="center" vertical="center" wrapText="1"/>
    </xf>
    <xf numFmtId="0" fontId="21" fillId="45" borderId="36" xfId="0" applyFont="1" applyFill="1" applyBorder="1" applyAlignment="1">
      <alignment horizontal="center" vertical="top" wrapText="1"/>
    </xf>
    <xf numFmtId="0" fontId="21" fillId="45" borderId="38" xfId="0" applyFont="1" applyFill="1" applyBorder="1" applyAlignment="1">
      <alignment horizontal="center" vertical="top" wrapText="1"/>
    </xf>
    <xf numFmtId="0" fontId="21" fillId="45" borderId="37" xfId="0" applyFont="1" applyFill="1" applyBorder="1" applyAlignment="1">
      <alignment horizontal="center" vertical="top" wrapText="1"/>
    </xf>
    <xf numFmtId="0" fontId="21" fillId="45" borderId="36" xfId="0" applyFont="1" applyFill="1" applyBorder="1" applyAlignment="1">
      <alignment horizontal="center" vertical="center" wrapText="1"/>
    </xf>
    <xf numFmtId="0" fontId="21" fillId="45" borderId="38" xfId="0" applyFont="1" applyFill="1" applyBorder="1" applyAlignment="1">
      <alignment horizontal="center" vertical="center" wrapText="1"/>
    </xf>
    <xf numFmtId="0" fontId="21" fillId="45" borderId="37" xfId="0" applyFont="1" applyFill="1" applyBorder="1" applyAlignment="1">
      <alignment horizontal="center" vertical="center" wrapText="1"/>
    </xf>
    <xf numFmtId="0" fontId="22" fillId="41" borderId="69" xfId="0" applyFont="1" applyFill="1" applyBorder="1" applyAlignment="1">
      <alignment horizontal="justify" vertical="center" wrapText="1"/>
    </xf>
    <xf numFmtId="0" fontId="22" fillId="41" borderId="70" xfId="0" applyFont="1" applyFill="1" applyBorder="1" applyAlignment="1">
      <alignment horizontal="justify" vertical="center" wrapText="1"/>
    </xf>
    <xf numFmtId="0" fontId="22" fillId="41" borderId="71" xfId="0" applyFont="1" applyFill="1" applyBorder="1" applyAlignment="1">
      <alignment horizontal="justify" vertical="center" wrapText="1"/>
    </xf>
    <xf numFmtId="0" fontId="22" fillId="41" borderId="81" xfId="0" applyFont="1" applyFill="1" applyBorder="1" applyAlignment="1">
      <alignment horizontal="left" vertical="center" wrapText="1"/>
    </xf>
    <xf numFmtId="0" fontId="22" fillId="41" borderId="82" xfId="0" applyFont="1" applyFill="1" applyBorder="1" applyAlignment="1">
      <alignment horizontal="left" vertical="center" wrapText="1"/>
    </xf>
    <xf numFmtId="0" fontId="22" fillId="41" borderId="84" xfId="0" applyFont="1" applyFill="1" applyBorder="1" applyAlignment="1">
      <alignment horizontal="left" vertical="center" wrapText="1"/>
    </xf>
    <xf numFmtId="0" fontId="36" fillId="45" borderId="93" xfId="0" applyFont="1" applyFill="1" applyBorder="1" applyAlignment="1">
      <alignment vertical="center" wrapText="1"/>
    </xf>
    <xf numFmtId="0" fontId="36" fillId="45" borderId="94" xfId="0" applyFont="1" applyFill="1" applyBorder="1" applyAlignment="1">
      <alignment vertical="center" wrapText="1"/>
    </xf>
    <xf numFmtId="0" fontId="22" fillId="41" borderId="85" xfId="0" applyFont="1" applyFill="1" applyBorder="1" applyAlignment="1">
      <alignment horizontal="left" vertical="center" wrapText="1"/>
    </xf>
    <xf numFmtId="0" fontId="21" fillId="45" borderId="65" xfId="0" applyFont="1" applyFill="1" applyBorder="1" applyAlignment="1">
      <alignment horizontal="right" vertical="center" wrapText="1"/>
    </xf>
    <xf numFmtId="0" fontId="21" fillId="45" borderId="0" xfId="0" applyFont="1" applyFill="1" applyBorder="1" applyAlignment="1">
      <alignment horizontal="right" vertical="center" wrapText="1"/>
    </xf>
    <xf numFmtId="0" fontId="21" fillId="45" borderId="68" xfId="0" applyFont="1" applyFill="1" applyBorder="1" applyAlignment="1">
      <alignment horizontal="right" vertical="center" wrapText="1"/>
    </xf>
    <xf numFmtId="0" fontId="22" fillId="41" borderId="75" xfId="0" applyFont="1" applyFill="1" applyBorder="1" applyAlignment="1">
      <alignment horizontal="center" vertical="center" wrapText="1"/>
    </xf>
    <xf numFmtId="0" fontId="22" fillId="41" borderId="45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76" xfId="0" applyFont="1" applyFill="1" applyBorder="1" applyAlignment="1">
      <alignment horizontal="center" vertical="center" wrapText="1"/>
    </xf>
    <xf numFmtId="0" fontId="22" fillId="41" borderId="67" xfId="0" applyFont="1" applyFill="1" applyBorder="1" applyAlignment="1">
      <alignment horizontal="center" vertical="center" wrapText="1"/>
    </xf>
    <xf numFmtId="0" fontId="22" fillId="41" borderId="68" xfId="0" applyFont="1" applyFill="1" applyBorder="1" applyAlignment="1">
      <alignment horizontal="center" vertical="center" wrapText="1"/>
    </xf>
    <xf numFmtId="0" fontId="22" fillId="41" borderId="77" xfId="0" applyFont="1" applyFill="1" applyBorder="1" applyAlignment="1">
      <alignment horizontal="center" vertical="center" wrapText="1"/>
    </xf>
    <xf numFmtId="0" fontId="36" fillId="45" borderId="90" xfId="0" applyFont="1" applyFill="1" applyBorder="1" applyAlignment="1">
      <alignment horizontal="center" vertical="center"/>
    </xf>
    <xf numFmtId="0" fontId="36" fillId="45" borderId="30" xfId="0" applyFont="1" applyFill="1" applyBorder="1" applyAlignment="1">
      <alignment horizontal="center" vertical="center"/>
    </xf>
    <xf numFmtId="0" fontId="36" fillId="45" borderId="15" xfId="0" applyFont="1" applyFill="1" applyBorder="1" applyAlignment="1">
      <alignment horizontal="center" vertical="center"/>
    </xf>
    <xf numFmtId="0" fontId="36" fillId="41" borderId="14" xfId="0" applyFont="1" applyFill="1" applyBorder="1" applyAlignment="1">
      <alignment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33" borderId="14" xfId="0" applyFont="1" applyFill="1" applyBorder="1" applyAlignment="1">
      <alignment vertical="center" wrapText="1"/>
    </xf>
    <xf numFmtId="0" fontId="36" fillId="0" borderId="95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44"/>
    <cellStyle name="Título 5" xfId="45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DDDDDD"/>
      <color rgb="FFEAEAE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68445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457200</xdr:colOff>
      <xdr:row>4</xdr:row>
      <xdr:rowOff>152772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266700"/>
          <a:ext cx="2650331" cy="79683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552450</xdr:colOff>
      <xdr:row>5</xdr:row>
      <xdr:rowOff>2753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0"/>
          <a:ext cx="2650331" cy="8123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2883573</xdr:colOff>
      <xdr:row>4</xdr:row>
      <xdr:rowOff>162719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customWidth="1"/>
    <col min="4" max="4" width="38.85546875" customWidth="1"/>
    <col min="5" max="5" width="27.85546875" customWidth="1"/>
  </cols>
  <sheetData>
    <row r="1" spans="1:5" ht="15.75">
      <c r="A1" s="132" t="s">
        <v>6</v>
      </c>
      <c r="B1" s="132"/>
      <c r="C1" s="132"/>
      <c r="D1" s="132"/>
      <c r="E1" s="132"/>
    </row>
    <row r="2" spans="1:5" ht="15.75">
      <c r="A2" s="132" t="s">
        <v>4</v>
      </c>
      <c r="B2" s="132"/>
      <c r="C2" s="132"/>
      <c r="D2" s="132"/>
      <c r="E2" s="132"/>
    </row>
    <row r="3" spans="1:5" ht="15.75">
      <c r="A3" s="132" t="s">
        <v>5</v>
      </c>
      <c r="B3" s="132"/>
      <c r="C3" s="132"/>
      <c r="D3" s="132"/>
      <c r="E3" s="132"/>
    </row>
    <row r="4" spans="1:5" s="1" customFormat="1" ht="15.75">
      <c r="C4" s="4"/>
      <c r="D4" s="4"/>
      <c r="E4" s="4"/>
    </row>
    <row r="5" spans="1:5" ht="18">
      <c r="A5" s="133" t="s">
        <v>20</v>
      </c>
      <c r="B5" s="133"/>
      <c r="C5" s="133"/>
      <c r="D5" s="133"/>
      <c r="E5" s="133"/>
    </row>
    <row r="6" spans="1:5" ht="58.5" customHeight="1">
      <c r="A6" s="5" t="s">
        <v>24</v>
      </c>
      <c r="B6" s="5" t="s">
        <v>7</v>
      </c>
      <c r="C6" s="5" t="s">
        <v>21</v>
      </c>
      <c r="D6" s="5" t="s">
        <v>22</v>
      </c>
      <c r="E6" s="5" t="s">
        <v>23</v>
      </c>
    </row>
    <row r="7" spans="1:5" ht="23.25" customHeight="1">
      <c r="A7" s="7" t="s">
        <v>8</v>
      </c>
      <c r="B7" s="7"/>
      <c r="C7" s="2"/>
      <c r="D7" s="2"/>
      <c r="E7" s="3"/>
    </row>
    <row r="8" spans="1:5" ht="23.25" customHeight="1">
      <c r="A8" s="7" t="s">
        <v>9</v>
      </c>
      <c r="B8" s="7"/>
      <c r="C8" s="2"/>
      <c r="D8" s="2"/>
      <c r="E8" s="3"/>
    </row>
    <row r="9" spans="1:5" ht="23.25" customHeight="1">
      <c r="A9" s="7" t="s">
        <v>10</v>
      </c>
      <c r="B9" s="7"/>
      <c r="C9" s="8"/>
      <c r="D9" s="8"/>
      <c r="E9" s="9"/>
    </row>
    <row r="10" spans="1:5" ht="23.25" customHeight="1">
      <c r="A10" s="11" t="s">
        <v>13</v>
      </c>
      <c r="B10" s="11"/>
      <c r="C10" s="8"/>
      <c r="D10" s="8"/>
      <c r="E10" s="9"/>
    </row>
    <row r="11" spans="1:5" s="1" customFormat="1" ht="23.25" customHeight="1">
      <c r="A11" s="11" t="s">
        <v>17</v>
      </c>
      <c r="B11" s="11"/>
      <c r="C11" s="8"/>
      <c r="D11" s="2"/>
      <c r="E11" s="3"/>
    </row>
    <row r="12" spans="1:5" s="1" customFormat="1" ht="23.25" customHeight="1">
      <c r="A12" s="10" t="s">
        <v>18</v>
      </c>
      <c r="B12" s="10"/>
      <c r="C12" s="8"/>
      <c r="D12" s="2"/>
      <c r="E12" s="3"/>
    </row>
    <row r="13" spans="1:5" s="1" customFormat="1" ht="23.25" customHeight="1">
      <c r="A13" s="7" t="s">
        <v>11</v>
      </c>
      <c r="B13" s="10"/>
      <c r="C13" s="8"/>
      <c r="D13" s="2"/>
      <c r="E13" s="3"/>
    </row>
    <row r="14" spans="1:5" s="1" customFormat="1" ht="23.25" customHeight="1">
      <c r="A14" s="7" t="s">
        <v>14</v>
      </c>
      <c r="B14" s="2"/>
      <c r="C14" s="2"/>
      <c r="D14" s="2"/>
      <c r="E14" s="3"/>
    </row>
    <row r="15" spans="1:5" s="1" customFormat="1" ht="23.25" customHeight="1">
      <c r="A15" s="7" t="s">
        <v>19</v>
      </c>
      <c r="B15" s="2"/>
      <c r="C15" s="2"/>
      <c r="D15" s="2"/>
      <c r="E15" s="3"/>
    </row>
    <row r="16" spans="1:5" s="1" customFormat="1" ht="23.25" customHeight="1">
      <c r="A16" s="7" t="s">
        <v>12</v>
      </c>
      <c r="B16" s="2"/>
      <c r="C16" s="2"/>
      <c r="D16" s="2"/>
      <c r="E16" s="3"/>
    </row>
    <row r="17" spans="1:5" ht="23.25" customHeight="1">
      <c r="A17" s="7" t="s">
        <v>15</v>
      </c>
      <c r="B17" s="8"/>
      <c r="C17" s="2"/>
      <c r="D17" s="2"/>
      <c r="E17" s="3"/>
    </row>
    <row r="18" spans="1:5" ht="23.25" customHeight="1">
      <c r="A18" s="7" t="s">
        <v>16</v>
      </c>
      <c r="B18" s="2"/>
      <c r="C18" s="2"/>
      <c r="D18" s="2"/>
      <c r="E18" s="3"/>
    </row>
    <row r="19" spans="1:5" ht="18">
      <c r="A19" s="6"/>
      <c r="B19" s="6"/>
    </row>
  </sheetData>
  <mergeCells count="4">
    <mergeCell ref="A1:E1"/>
    <mergeCell ref="A2:E2"/>
    <mergeCell ref="A3:E3"/>
    <mergeCell ref="A5:E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97"/>
  <sheetViews>
    <sheetView showGridLines="0" tabSelected="1" view="pageBreakPreview" topLeftCell="A5" zoomScale="80" zoomScaleNormal="80" zoomScaleSheetLayoutView="80" workbookViewId="0">
      <selection activeCell="V56" sqref="V56"/>
    </sheetView>
  </sheetViews>
  <sheetFormatPr baseColWidth="10" defaultRowHeight="15"/>
  <cols>
    <col min="1" max="1" width="17.5703125" style="1" customWidth="1"/>
    <col min="2" max="2" width="16.42578125" style="1" customWidth="1"/>
    <col min="3" max="3" width="24.5703125" style="1" customWidth="1"/>
    <col min="4" max="4" width="33.85546875" style="1" customWidth="1"/>
    <col min="5" max="5" width="33.7109375" style="1" customWidth="1"/>
    <col min="6" max="6" width="10.85546875" style="1" bestFit="1" customWidth="1"/>
    <col min="7" max="7" width="8.140625" style="1" customWidth="1"/>
    <col min="8" max="8" width="11.7109375" style="1" customWidth="1"/>
    <col min="9" max="9" width="12.7109375" style="1" customWidth="1"/>
    <col min="10" max="10" width="11.140625" style="1" customWidth="1"/>
    <col min="11" max="11" width="13.85546875" style="1" customWidth="1"/>
    <col min="12" max="12" width="10.140625" style="1" customWidth="1"/>
    <col min="13" max="13" width="4.7109375" style="1" hidden="1" customWidth="1"/>
    <col min="14" max="14" width="13" style="1" customWidth="1"/>
    <col min="15" max="15" width="6.140625" style="1" hidden="1" customWidth="1"/>
    <col min="16" max="16" width="10.28515625" style="1" customWidth="1"/>
    <col min="17" max="17" width="7.140625" style="1" hidden="1" customWidth="1"/>
    <col min="18" max="18" width="9.5703125" style="1" customWidth="1"/>
    <col min="19" max="19" width="9.7109375" style="1" customWidth="1"/>
    <col min="20" max="20" width="6.28515625" style="1" customWidth="1"/>
    <col min="21" max="21" width="9.28515625" style="1" customWidth="1"/>
    <col min="22" max="22" width="8" style="1" customWidth="1"/>
    <col min="23" max="23" width="8.85546875" style="1" customWidth="1"/>
    <col min="24" max="24" width="9" style="1" customWidth="1"/>
    <col min="25" max="25" width="11" style="1" customWidth="1"/>
    <col min="26" max="26" width="11.5703125" style="1" hidden="1" customWidth="1"/>
    <col min="27" max="27" width="6.140625" style="1" hidden="1" customWidth="1"/>
    <col min="28" max="28" width="7.7109375" style="1" hidden="1" customWidth="1"/>
    <col min="29" max="29" width="11.42578125" style="1" hidden="1" customWidth="1"/>
    <col min="30" max="30" width="11.42578125" style="80" hidden="1" customWidth="1"/>
    <col min="31" max="31" width="22.28515625" style="1" hidden="1" customWidth="1"/>
    <col min="32" max="32" width="18.5703125" style="1" hidden="1" customWidth="1"/>
    <col min="33" max="33" width="19.42578125" style="1" hidden="1" customWidth="1"/>
    <col min="34" max="34" width="11.42578125" style="1" hidden="1" customWidth="1"/>
    <col min="35" max="35" width="19.140625" style="1" hidden="1" customWidth="1"/>
    <col min="36" max="52" width="11.42578125" style="1" hidden="1" customWidth="1"/>
    <col min="53" max="53" width="7.85546875" style="1" hidden="1" customWidth="1"/>
    <col min="54" max="54" width="80" style="1" hidden="1" customWidth="1"/>
    <col min="55" max="55" width="11.5703125" style="1" hidden="1" customWidth="1"/>
    <col min="56" max="56" width="38.140625" style="1" hidden="1" customWidth="1"/>
    <col min="57" max="57" width="75.28515625" style="1" hidden="1" customWidth="1"/>
    <col min="58" max="58" width="73" style="1" hidden="1" customWidth="1"/>
    <col min="59" max="59" width="59.42578125" style="1" hidden="1" customWidth="1"/>
    <col min="60" max="60" width="45.7109375" style="1" hidden="1" customWidth="1"/>
    <col min="61" max="61" width="90" style="1" hidden="1" customWidth="1"/>
    <col min="62" max="62" width="43.42578125" style="1" hidden="1" customWidth="1"/>
    <col min="63" max="63" width="29.85546875" style="1" hidden="1" customWidth="1"/>
    <col min="64" max="64" width="38.85546875" style="1" hidden="1" customWidth="1"/>
    <col min="65" max="65" width="55.5703125" style="1" hidden="1" customWidth="1"/>
    <col min="66" max="66" width="96.85546875" style="1" hidden="1" customWidth="1"/>
    <col min="67" max="67" width="34" style="1" hidden="1" customWidth="1"/>
    <col min="68" max="68" width="85.28515625" style="1" hidden="1" customWidth="1"/>
    <col min="69" max="69" width="10" style="1" customWidth="1"/>
    <col min="70" max="16384" width="11.42578125" style="1"/>
  </cols>
  <sheetData>
    <row r="1" spans="1:54" s="13" customFormat="1" ht="16.5" hidden="1" customHeight="1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AD1" s="81"/>
    </row>
    <row r="2" spans="1:54" s="13" customFormat="1" ht="14.25" customHeight="1">
      <c r="A2" s="190" t="s">
        <v>52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4"/>
      <c r="W2" s="205" t="s">
        <v>53</v>
      </c>
      <c r="X2" s="205"/>
      <c r="Y2" s="205"/>
      <c r="AA2" s="22" t="s">
        <v>88</v>
      </c>
      <c r="AD2" s="81"/>
    </row>
    <row r="3" spans="1:54" s="13" customFormat="1" ht="18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4"/>
      <c r="W3" s="206" t="s">
        <v>87</v>
      </c>
      <c r="X3" s="206"/>
      <c r="Y3" s="96" t="s">
        <v>91</v>
      </c>
      <c r="AA3" s="22" t="s">
        <v>89</v>
      </c>
      <c r="AD3" s="81"/>
    </row>
    <row r="4" spans="1:54" s="13" customFormat="1" ht="19.5" thickBo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4"/>
      <c r="W4" s="21"/>
      <c r="X4" s="21"/>
      <c r="Y4" s="21"/>
      <c r="AA4" s="22" t="s">
        <v>90</v>
      </c>
      <c r="AD4" s="81"/>
    </row>
    <row r="5" spans="1:54" s="13" customFormat="1" ht="19.5" customHeight="1" thickBo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9"/>
      <c r="Q5" s="19"/>
      <c r="R5" s="14"/>
      <c r="S5" s="19"/>
      <c r="T5" s="14"/>
      <c r="U5" s="14"/>
      <c r="V5" s="14"/>
      <c r="W5" s="122" t="s">
        <v>440</v>
      </c>
      <c r="X5" s="210">
        <v>42764</v>
      </c>
      <c r="Y5" s="210"/>
      <c r="AA5" s="23" t="s">
        <v>91</v>
      </c>
      <c r="AD5" s="81" t="s">
        <v>374</v>
      </c>
      <c r="AI5" s="43" t="s">
        <v>373</v>
      </c>
    </row>
    <row r="6" spans="1:54" s="15" customFormat="1" ht="19.5" thickBot="1">
      <c r="A6" s="193" t="s">
        <v>34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5"/>
      <c r="X6" s="195"/>
      <c r="Y6" s="196"/>
      <c r="Z6" s="18" t="s">
        <v>72</v>
      </c>
      <c r="AA6" s="1" t="s">
        <v>83</v>
      </c>
      <c r="AC6" s="1" t="s">
        <v>70</v>
      </c>
      <c r="AD6" s="71" t="s">
        <v>66</v>
      </c>
      <c r="AE6" s="71" t="s">
        <v>74</v>
      </c>
      <c r="AF6" s="72" t="s">
        <v>65</v>
      </c>
      <c r="AG6" s="1">
        <v>2013</v>
      </c>
      <c r="AH6" s="73" t="s">
        <v>380</v>
      </c>
      <c r="AI6" s="80" t="s">
        <v>370</v>
      </c>
      <c r="BA6" s="13"/>
      <c r="BB6" s="13"/>
    </row>
    <row r="7" spans="1:54" ht="39.75" customHeight="1" thickBot="1">
      <c r="A7" s="89" t="s">
        <v>359</v>
      </c>
      <c r="B7" s="207" t="s">
        <v>465</v>
      </c>
      <c r="C7" s="208"/>
      <c r="D7" s="208"/>
      <c r="E7" s="208"/>
      <c r="F7" s="208"/>
      <c r="G7" s="208"/>
      <c r="H7" s="209"/>
      <c r="I7" s="94" t="s">
        <v>140</v>
      </c>
      <c r="J7" s="82" t="s">
        <v>134</v>
      </c>
      <c r="K7" s="197" t="s">
        <v>166</v>
      </c>
      <c r="L7" s="198"/>
      <c r="M7" s="199"/>
      <c r="N7" s="89" t="s">
        <v>61</v>
      </c>
      <c r="O7" s="197" t="s">
        <v>158</v>
      </c>
      <c r="P7" s="198"/>
      <c r="Q7" s="198"/>
      <c r="R7" s="198"/>
      <c r="S7" s="198"/>
      <c r="T7" s="199"/>
      <c r="U7" s="200" t="s">
        <v>345</v>
      </c>
      <c r="V7" s="201"/>
      <c r="W7" s="202" t="s">
        <v>158</v>
      </c>
      <c r="X7" s="203"/>
      <c r="Y7" s="204"/>
      <c r="Z7" s="18" t="s">
        <v>63</v>
      </c>
      <c r="AA7" s="1" t="s">
        <v>84</v>
      </c>
      <c r="AC7" s="1" t="s">
        <v>71</v>
      </c>
      <c r="AD7" s="71" t="s">
        <v>67</v>
      </c>
      <c r="AE7" s="71" t="s">
        <v>75</v>
      </c>
      <c r="AF7" s="72" t="s">
        <v>352</v>
      </c>
      <c r="AG7" s="1">
        <v>2014</v>
      </c>
      <c r="AH7" s="73" t="s">
        <v>381</v>
      </c>
      <c r="AI7" s="80" t="s">
        <v>371</v>
      </c>
      <c r="BA7" s="13"/>
      <c r="BB7" s="13"/>
    </row>
    <row r="8" spans="1:54" s="15" customFormat="1" ht="19.5" thickBot="1">
      <c r="A8" s="193" t="s">
        <v>36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225"/>
      <c r="Z8" s="83" t="s">
        <v>73</v>
      </c>
      <c r="AA8" s="1" t="s">
        <v>85</v>
      </c>
      <c r="AD8" s="71" t="s">
        <v>68</v>
      </c>
      <c r="AE8" s="71" t="s">
        <v>76</v>
      </c>
      <c r="AG8" s="1">
        <v>2015</v>
      </c>
      <c r="AH8" s="73" t="s">
        <v>382</v>
      </c>
      <c r="AI8" s="80" t="s">
        <v>372</v>
      </c>
      <c r="BA8" s="13"/>
      <c r="BB8" s="13"/>
    </row>
    <row r="9" spans="1:54" ht="16.5" customHeight="1" thickBot="1">
      <c r="A9" s="235" t="s">
        <v>37</v>
      </c>
      <c r="B9" s="236"/>
      <c r="C9" s="236"/>
      <c r="D9" s="236"/>
      <c r="E9" s="236"/>
      <c r="F9" s="236"/>
      <c r="G9" s="236"/>
      <c r="H9" s="236"/>
      <c r="I9" s="237"/>
      <c r="J9" s="238" t="s">
        <v>361</v>
      </c>
      <c r="K9" s="239"/>
      <c r="L9" s="239"/>
      <c r="M9" s="239"/>
      <c r="N9" s="239"/>
      <c r="O9" s="239"/>
      <c r="P9" s="240"/>
      <c r="Q9" s="250" t="s">
        <v>346</v>
      </c>
      <c r="R9" s="250"/>
      <c r="S9" s="250"/>
      <c r="T9" s="197" t="s">
        <v>174</v>
      </c>
      <c r="U9" s="198"/>
      <c r="V9" s="198"/>
      <c r="W9" s="198"/>
      <c r="X9" s="198"/>
      <c r="Y9" s="253"/>
      <c r="Z9" s="18" t="s">
        <v>64</v>
      </c>
      <c r="AA9" s="1" t="s">
        <v>86</v>
      </c>
      <c r="AD9" s="71" t="s">
        <v>69</v>
      </c>
      <c r="AE9" s="71" t="s">
        <v>77</v>
      </c>
      <c r="AG9" s="1">
        <v>2016</v>
      </c>
      <c r="AH9" s="73" t="s">
        <v>383</v>
      </c>
      <c r="BA9" s="13"/>
      <c r="BB9" s="13"/>
    </row>
    <row r="10" spans="1:54" ht="27.75" customHeight="1" thickBot="1">
      <c r="A10" s="90" t="s">
        <v>360</v>
      </c>
      <c r="B10" s="232" t="s">
        <v>175</v>
      </c>
      <c r="C10" s="233"/>
      <c r="D10" s="233"/>
      <c r="E10" s="233"/>
      <c r="F10" s="233"/>
      <c r="G10" s="233"/>
      <c r="H10" s="233"/>
      <c r="I10" s="234"/>
      <c r="J10" s="97" t="s">
        <v>344</v>
      </c>
      <c r="K10" s="226" t="s">
        <v>173</v>
      </c>
      <c r="L10" s="227"/>
      <c r="M10" s="227"/>
      <c r="N10" s="227"/>
      <c r="O10" s="227"/>
      <c r="P10" s="228"/>
      <c r="Q10" s="251"/>
      <c r="R10" s="251"/>
      <c r="S10" s="251"/>
      <c r="T10" s="254"/>
      <c r="U10" s="255"/>
      <c r="V10" s="255"/>
      <c r="W10" s="255"/>
      <c r="X10" s="255"/>
      <c r="Y10" s="256"/>
      <c r="Z10" s="18" t="s">
        <v>63</v>
      </c>
      <c r="AE10" s="71" t="s">
        <v>375</v>
      </c>
      <c r="AG10" s="1">
        <v>2017</v>
      </c>
      <c r="AH10" s="73" t="s">
        <v>384</v>
      </c>
      <c r="BA10" s="13"/>
      <c r="BB10" s="13"/>
    </row>
    <row r="11" spans="1:54" ht="40.5" customHeight="1" thickBot="1">
      <c r="A11" s="91" t="s">
        <v>62</v>
      </c>
      <c r="B11" s="241" t="s">
        <v>176</v>
      </c>
      <c r="C11" s="242"/>
      <c r="D11" s="242"/>
      <c r="E11" s="241"/>
      <c r="F11" s="242"/>
      <c r="G11" s="242"/>
      <c r="H11" s="242"/>
      <c r="I11" s="243"/>
      <c r="J11" s="98" t="s">
        <v>62</v>
      </c>
      <c r="K11" s="229"/>
      <c r="L11" s="230"/>
      <c r="M11" s="230"/>
      <c r="N11" s="230"/>
      <c r="O11" s="230"/>
      <c r="P11" s="231"/>
      <c r="Q11" s="252"/>
      <c r="R11" s="252"/>
      <c r="S11" s="252"/>
      <c r="T11" s="257"/>
      <c r="U11" s="258"/>
      <c r="V11" s="258"/>
      <c r="W11" s="258"/>
      <c r="X11" s="258"/>
      <c r="Y11" s="259"/>
      <c r="Z11" s="18" t="s">
        <v>26</v>
      </c>
      <c r="AG11" s="1">
        <v>2018</v>
      </c>
      <c r="AH11" s="73" t="s">
        <v>385</v>
      </c>
      <c r="BA11" s="13"/>
      <c r="BB11" s="13"/>
    </row>
    <row r="12" spans="1:54" ht="15.75" customHeight="1" thickTop="1" thickBot="1">
      <c r="A12" s="211" t="s">
        <v>38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3"/>
      <c r="Z12" s="18" t="s">
        <v>79</v>
      </c>
      <c r="AG12" s="1">
        <v>2019</v>
      </c>
      <c r="AH12" s="73" t="s">
        <v>379</v>
      </c>
      <c r="BA12" s="13"/>
      <c r="BB12" s="13"/>
    </row>
    <row r="13" spans="1:54" ht="34.5" customHeight="1" thickTop="1" thickBot="1">
      <c r="A13" s="92" t="s">
        <v>351</v>
      </c>
      <c r="B13" s="220" t="s">
        <v>178</v>
      </c>
      <c r="C13" s="221"/>
      <c r="D13" s="93" t="s">
        <v>350</v>
      </c>
      <c r="E13" s="222" t="s">
        <v>179</v>
      </c>
      <c r="F13" s="223"/>
      <c r="G13" s="223"/>
      <c r="H13" s="224"/>
      <c r="I13" s="99" t="s">
        <v>349</v>
      </c>
      <c r="J13" s="244" t="s">
        <v>180</v>
      </c>
      <c r="K13" s="245"/>
      <c r="L13" s="245"/>
      <c r="M13" s="246"/>
      <c r="N13" s="247" t="s">
        <v>348</v>
      </c>
      <c r="O13" s="248"/>
      <c r="P13" s="249" t="s">
        <v>210</v>
      </c>
      <c r="Q13" s="245"/>
      <c r="R13" s="245"/>
      <c r="S13" s="245"/>
      <c r="T13" s="245"/>
      <c r="U13" s="245"/>
      <c r="V13" s="245"/>
      <c r="W13" s="245"/>
      <c r="X13" s="245"/>
      <c r="Y13" s="245"/>
      <c r="Z13" s="18" t="s">
        <v>80</v>
      </c>
      <c r="AG13" s="1">
        <v>2020</v>
      </c>
      <c r="AH13" s="73" t="s">
        <v>386</v>
      </c>
      <c r="BA13" s="13"/>
      <c r="BB13" s="13"/>
    </row>
    <row r="14" spans="1:54" ht="15.75" thickBot="1">
      <c r="A14" s="214" t="s">
        <v>31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6"/>
      <c r="Y14" s="217"/>
      <c r="AG14" s="1">
        <v>2021</v>
      </c>
      <c r="BA14" s="13"/>
      <c r="BB14" s="13"/>
    </row>
    <row r="15" spans="1:54" ht="26.25" customHeight="1" thickBot="1">
      <c r="A15" s="218" t="s">
        <v>24</v>
      </c>
      <c r="B15" s="184" t="s">
        <v>364</v>
      </c>
      <c r="C15" s="262" t="s">
        <v>30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184" t="s">
        <v>81</v>
      </c>
      <c r="X15" s="184"/>
      <c r="Y15" s="260" t="s">
        <v>51</v>
      </c>
      <c r="AG15" s="1">
        <v>2022</v>
      </c>
      <c r="BA15" s="13"/>
      <c r="BB15" s="13"/>
    </row>
    <row r="16" spans="1:54" ht="31.5" customHeight="1" thickBot="1">
      <c r="A16" s="219"/>
      <c r="B16" s="188"/>
      <c r="C16" s="166" t="s">
        <v>0</v>
      </c>
      <c r="D16" s="166" t="s">
        <v>1</v>
      </c>
      <c r="E16" s="166" t="s">
        <v>2</v>
      </c>
      <c r="F16" s="180" t="s">
        <v>28</v>
      </c>
      <c r="G16" s="181"/>
      <c r="H16" s="166" t="s">
        <v>376</v>
      </c>
      <c r="I16" s="180" t="s">
        <v>377</v>
      </c>
      <c r="J16" s="181"/>
      <c r="K16" s="166" t="s">
        <v>25</v>
      </c>
      <c r="L16" s="180" t="s">
        <v>29</v>
      </c>
      <c r="M16" s="185"/>
      <c r="N16" s="181"/>
      <c r="O16" s="188" t="s">
        <v>3</v>
      </c>
      <c r="P16" s="188"/>
      <c r="Q16" s="188"/>
      <c r="R16" s="188"/>
      <c r="S16" s="188"/>
      <c r="T16" s="188"/>
      <c r="U16" s="188" t="s">
        <v>365</v>
      </c>
      <c r="V16" s="188"/>
      <c r="W16" s="188" t="s">
        <v>27</v>
      </c>
      <c r="X16" s="188"/>
      <c r="Y16" s="261"/>
      <c r="AG16" s="1">
        <v>2023</v>
      </c>
      <c r="BA16" s="13"/>
      <c r="BB16" s="13"/>
    </row>
    <row r="17" spans="1:54" ht="22.5" customHeight="1" thickBot="1">
      <c r="A17" s="219"/>
      <c r="B17" s="188"/>
      <c r="C17" s="167"/>
      <c r="D17" s="167"/>
      <c r="E17" s="167"/>
      <c r="F17" s="182"/>
      <c r="G17" s="183"/>
      <c r="H17" s="184"/>
      <c r="I17" s="182"/>
      <c r="J17" s="183"/>
      <c r="K17" s="184"/>
      <c r="L17" s="182"/>
      <c r="M17" s="186"/>
      <c r="N17" s="183"/>
      <c r="O17" s="100">
        <v>2013</v>
      </c>
      <c r="P17" s="100">
        <v>2014</v>
      </c>
      <c r="Q17" s="100">
        <v>2015</v>
      </c>
      <c r="R17" s="100">
        <v>2015</v>
      </c>
      <c r="S17" s="100">
        <v>2016</v>
      </c>
      <c r="T17" s="100"/>
      <c r="U17" s="101" t="s">
        <v>366</v>
      </c>
      <c r="V17" s="101" t="s">
        <v>367</v>
      </c>
      <c r="W17" s="100" t="s">
        <v>368</v>
      </c>
      <c r="X17" s="100" t="s">
        <v>369</v>
      </c>
      <c r="Y17" s="262"/>
      <c r="AG17" s="1">
        <v>2024</v>
      </c>
      <c r="BA17" s="13"/>
      <c r="BB17" s="13"/>
    </row>
    <row r="18" spans="1:54" ht="69.75" customHeight="1" thickBot="1">
      <c r="A18" s="86" t="s">
        <v>8</v>
      </c>
      <c r="B18" s="129" t="s">
        <v>347</v>
      </c>
      <c r="C18" s="84"/>
      <c r="D18" s="84"/>
      <c r="E18" s="84"/>
      <c r="F18" s="164"/>
      <c r="G18" s="165"/>
      <c r="H18" s="85"/>
      <c r="I18" s="164"/>
      <c r="J18" s="165"/>
      <c r="K18" s="85"/>
      <c r="L18" s="164" t="s">
        <v>26</v>
      </c>
      <c r="M18" s="187"/>
      <c r="N18" s="165"/>
      <c r="O18" s="16"/>
      <c r="P18" s="16"/>
      <c r="Q18" s="16"/>
      <c r="R18" s="16"/>
      <c r="S18" s="16"/>
      <c r="T18" s="16"/>
      <c r="U18" s="78"/>
      <c r="V18" s="78"/>
      <c r="W18" s="79"/>
      <c r="X18" s="78"/>
      <c r="Y18" s="95"/>
      <c r="BA18" s="13"/>
      <c r="BB18" s="13"/>
    </row>
    <row r="19" spans="1:54" s="80" customFormat="1" ht="18.75" customHeight="1" thickBot="1">
      <c r="A19" s="114" t="s">
        <v>9</v>
      </c>
      <c r="B19" s="114" t="s">
        <v>174</v>
      </c>
      <c r="C19" s="16"/>
      <c r="D19" s="16"/>
      <c r="E19" s="16"/>
      <c r="F19" s="135"/>
      <c r="G19" s="136"/>
      <c r="H19" s="77"/>
      <c r="I19" s="164"/>
      <c r="J19" s="165"/>
      <c r="K19" s="77"/>
      <c r="L19" s="135"/>
      <c r="M19" s="159"/>
      <c r="N19" s="136"/>
      <c r="O19" s="16"/>
      <c r="P19" s="16"/>
      <c r="Q19" s="16"/>
      <c r="R19" s="16"/>
      <c r="S19" s="16"/>
      <c r="T19" s="16"/>
      <c r="U19" s="78"/>
      <c r="V19" s="78"/>
      <c r="W19" s="79"/>
      <c r="X19" s="78"/>
      <c r="Y19" s="95"/>
      <c r="BA19" s="81"/>
      <c r="BB19" s="81"/>
    </row>
    <row r="20" spans="1:54" s="80" customFormat="1" ht="21.75" customHeight="1" thickBot="1">
      <c r="A20" s="114" t="s">
        <v>441</v>
      </c>
      <c r="B20" s="114" t="s">
        <v>174</v>
      </c>
      <c r="C20" s="16"/>
      <c r="D20" s="16"/>
      <c r="E20" s="16"/>
      <c r="F20" s="135"/>
      <c r="G20" s="136"/>
      <c r="H20" s="77"/>
      <c r="I20" s="164"/>
      <c r="J20" s="165"/>
      <c r="K20" s="77"/>
      <c r="L20" s="135"/>
      <c r="M20" s="159"/>
      <c r="N20" s="136"/>
      <c r="O20" s="16"/>
      <c r="P20" s="16"/>
      <c r="Q20" s="16"/>
      <c r="R20" s="16"/>
      <c r="S20" s="16"/>
      <c r="T20" s="17"/>
      <c r="U20" s="24"/>
      <c r="V20" s="78"/>
      <c r="W20" s="79"/>
      <c r="X20" s="78"/>
      <c r="Y20" s="95"/>
      <c r="BA20" s="81"/>
      <c r="BB20" s="81"/>
    </row>
    <row r="21" spans="1:54" s="80" customFormat="1" ht="90.75" hidden="1" thickBot="1">
      <c r="A21" s="137" t="s">
        <v>11</v>
      </c>
      <c r="B21" s="139" t="s">
        <v>388</v>
      </c>
      <c r="C21" s="16" t="s">
        <v>389</v>
      </c>
      <c r="D21" s="16" t="s">
        <v>411</v>
      </c>
      <c r="E21" s="16" t="s">
        <v>424</v>
      </c>
      <c r="F21" s="135" t="s">
        <v>74</v>
      </c>
      <c r="G21" s="136"/>
      <c r="H21" s="77" t="s">
        <v>70</v>
      </c>
      <c r="I21" s="164" t="s">
        <v>68</v>
      </c>
      <c r="J21" s="165"/>
      <c r="K21" s="77" t="s">
        <v>65</v>
      </c>
      <c r="L21" s="135" t="s">
        <v>26</v>
      </c>
      <c r="M21" s="159"/>
      <c r="N21" s="136"/>
      <c r="O21" s="16"/>
      <c r="P21" s="16"/>
      <c r="Q21" s="16"/>
      <c r="R21" s="16"/>
      <c r="S21" s="16"/>
      <c r="T21" s="17"/>
      <c r="U21" s="24"/>
      <c r="V21" s="78"/>
      <c r="W21" s="79"/>
      <c r="X21" s="78"/>
      <c r="Y21" s="95"/>
      <c r="BA21" s="81"/>
      <c r="BB21" s="81"/>
    </row>
    <row r="22" spans="1:54" s="80" customFormat="1" ht="84" hidden="1" customHeight="1" thickBot="1">
      <c r="A22" s="134"/>
      <c r="B22" s="140"/>
      <c r="C22" s="16" t="s">
        <v>390</v>
      </c>
      <c r="D22" s="16" t="s">
        <v>412</v>
      </c>
      <c r="E22" s="16" t="s">
        <v>425</v>
      </c>
      <c r="F22" s="135" t="s">
        <v>74</v>
      </c>
      <c r="G22" s="136"/>
      <c r="H22" s="77" t="s">
        <v>70</v>
      </c>
      <c r="I22" s="164" t="s">
        <v>66</v>
      </c>
      <c r="J22" s="165"/>
      <c r="K22" s="77" t="s">
        <v>352</v>
      </c>
      <c r="L22" s="135" t="s">
        <v>26</v>
      </c>
      <c r="M22" s="159"/>
      <c r="N22" s="136"/>
      <c r="O22" s="16"/>
      <c r="P22" s="16"/>
      <c r="Q22" s="16"/>
      <c r="R22" s="16"/>
      <c r="S22" s="16"/>
      <c r="T22" s="17"/>
      <c r="U22" s="24"/>
      <c r="V22" s="78"/>
      <c r="W22" s="79"/>
      <c r="X22" s="78"/>
      <c r="Y22" s="95"/>
      <c r="BA22" s="81"/>
      <c r="BB22" s="81"/>
    </row>
    <row r="23" spans="1:54" s="80" customFormat="1" ht="93.75" hidden="1" customHeight="1" thickBot="1">
      <c r="A23" s="134"/>
      <c r="B23" s="140"/>
      <c r="C23" s="16" t="s">
        <v>391</v>
      </c>
      <c r="D23" s="16" t="s">
        <v>413</v>
      </c>
      <c r="E23" s="16" t="s">
        <v>426</v>
      </c>
      <c r="F23" s="135" t="s">
        <v>438</v>
      </c>
      <c r="G23" s="136"/>
      <c r="H23" s="77" t="s">
        <v>70</v>
      </c>
      <c r="I23" s="164" t="s">
        <v>68</v>
      </c>
      <c r="J23" s="165"/>
      <c r="K23" s="77" t="s">
        <v>65</v>
      </c>
      <c r="L23" s="135" t="s">
        <v>26</v>
      </c>
      <c r="M23" s="159"/>
      <c r="N23" s="136"/>
      <c r="O23" s="16"/>
      <c r="P23" s="16"/>
      <c r="Q23" s="16"/>
      <c r="R23" s="16"/>
      <c r="S23" s="16"/>
      <c r="T23" s="17"/>
      <c r="U23" s="24"/>
      <c r="V23" s="78"/>
      <c r="W23" s="79"/>
      <c r="X23" s="78"/>
      <c r="Y23" s="95"/>
      <c r="BA23" s="81"/>
      <c r="BB23" s="81"/>
    </row>
    <row r="24" spans="1:54" s="80" customFormat="1" ht="80.25" hidden="1" customHeight="1" thickBot="1">
      <c r="A24" s="134"/>
      <c r="B24" s="140"/>
      <c r="C24" s="16" t="s">
        <v>392</v>
      </c>
      <c r="D24" s="16" t="s">
        <v>414</v>
      </c>
      <c r="E24" s="16" t="s">
        <v>427</v>
      </c>
      <c r="F24" s="135" t="s">
        <v>74</v>
      </c>
      <c r="G24" s="136"/>
      <c r="H24" s="77" t="s">
        <v>70</v>
      </c>
      <c r="I24" s="164" t="s">
        <v>68</v>
      </c>
      <c r="J24" s="165"/>
      <c r="K24" s="77" t="s">
        <v>65</v>
      </c>
      <c r="L24" s="135" t="s">
        <v>26</v>
      </c>
      <c r="M24" s="159"/>
      <c r="N24" s="136"/>
      <c r="O24" s="16"/>
      <c r="P24" s="16"/>
      <c r="Q24" s="16"/>
      <c r="R24" s="16"/>
      <c r="S24" s="16"/>
      <c r="T24" s="17"/>
      <c r="U24" s="24"/>
      <c r="V24" s="78"/>
      <c r="W24" s="79"/>
      <c r="X24" s="78"/>
      <c r="Y24" s="95"/>
      <c r="BA24" s="81"/>
      <c r="BB24" s="81"/>
    </row>
    <row r="25" spans="1:54" s="80" customFormat="1" ht="169.5" hidden="1" customHeight="1" thickBot="1">
      <c r="A25" s="138"/>
      <c r="B25" s="141"/>
      <c r="C25" s="16" t="s">
        <v>393</v>
      </c>
      <c r="D25" s="16" t="s">
        <v>415</v>
      </c>
      <c r="E25" s="16" t="s">
        <v>428</v>
      </c>
      <c r="F25" s="135" t="s">
        <v>74</v>
      </c>
      <c r="G25" s="136"/>
      <c r="H25" s="77" t="s">
        <v>70</v>
      </c>
      <c r="I25" s="164" t="s">
        <v>68</v>
      </c>
      <c r="J25" s="165"/>
      <c r="K25" s="77" t="s">
        <v>65</v>
      </c>
      <c r="L25" s="135" t="s">
        <v>26</v>
      </c>
      <c r="M25" s="159"/>
      <c r="N25" s="136"/>
      <c r="O25" s="16"/>
      <c r="P25" s="16"/>
      <c r="Q25" s="16"/>
      <c r="R25" s="16"/>
      <c r="S25" s="16"/>
      <c r="T25" s="17"/>
      <c r="U25" s="24"/>
      <c r="V25" s="78"/>
      <c r="W25" s="79"/>
      <c r="X25" s="78"/>
      <c r="Y25" s="95"/>
      <c r="BA25" s="81"/>
      <c r="BB25" s="81"/>
    </row>
    <row r="26" spans="1:54" s="80" customFormat="1" ht="136.5" hidden="1" customHeight="1" thickBot="1">
      <c r="A26" s="137" t="s">
        <v>12</v>
      </c>
      <c r="B26" s="139" t="s">
        <v>394</v>
      </c>
      <c r="C26" s="16" t="s">
        <v>395</v>
      </c>
      <c r="D26" s="16" t="s">
        <v>416</v>
      </c>
      <c r="E26" s="16" t="s">
        <v>429</v>
      </c>
      <c r="F26" s="135" t="s">
        <v>74</v>
      </c>
      <c r="G26" s="136"/>
      <c r="H26" s="77" t="s">
        <v>70</v>
      </c>
      <c r="I26" s="164" t="s">
        <v>69</v>
      </c>
      <c r="J26" s="165"/>
      <c r="K26" s="77" t="s">
        <v>352</v>
      </c>
      <c r="L26" s="135" t="s">
        <v>26</v>
      </c>
      <c r="M26" s="159"/>
      <c r="N26" s="136"/>
      <c r="O26" s="16"/>
      <c r="P26" s="16"/>
      <c r="Q26" s="16"/>
      <c r="R26" s="16"/>
      <c r="S26" s="16"/>
      <c r="T26" s="17"/>
      <c r="U26" s="24"/>
      <c r="V26" s="78"/>
      <c r="W26" s="79"/>
      <c r="X26" s="78"/>
      <c r="Y26" s="95"/>
      <c r="BA26" s="81"/>
      <c r="BB26" s="81"/>
    </row>
    <row r="27" spans="1:54" s="80" customFormat="1" ht="60.75" hidden="1" thickBot="1">
      <c r="A27" s="138"/>
      <c r="B27" s="141"/>
      <c r="C27" s="16" t="s">
        <v>396</v>
      </c>
      <c r="D27" s="16" t="s">
        <v>417</v>
      </c>
      <c r="E27" s="16" t="s">
        <v>430</v>
      </c>
      <c r="F27" s="135" t="s">
        <v>74</v>
      </c>
      <c r="G27" s="136"/>
      <c r="H27" s="77" t="s">
        <v>70</v>
      </c>
      <c r="I27" s="164" t="s">
        <v>68</v>
      </c>
      <c r="J27" s="165"/>
      <c r="K27" s="77" t="s">
        <v>65</v>
      </c>
      <c r="L27" s="135" t="s">
        <v>26</v>
      </c>
      <c r="M27" s="159"/>
      <c r="N27" s="136"/>
      <c r="O27" s="16"/>
      <c r="P27" s="16"/>
      <c r="Q27" s="16"/>
      <c r="R27" s="16"/>
      <c r="S27" s="16"/>
      <c r="T27" s="17"/>
      <c r="U27" s="24"/>
      <c r="V27" s="78"/>
      <c r="W27" s="79"/>
      <c r="X27" s="78"/>
      <c r="Y27" s="95"/>
      <c r="BA27" s="81"/>
      <c r="BB27" s="81"/>
    </row>
    <row r="28" spans="1:54" s="80" customFormat="1" ht="105.75" hidden="1" thickBot="1">
      <c r="A28" s="137" t="s">
        <v>397</v>
      </c>
      <c r="B28" s="139" t="s">
        <v>398</v>
      </c>
      <c r="C28" s="16" t="s">
        <v>399</v>
      </c>
      <c r="D28" s="16" t="s">
        <v>418</v>
      </c>
      <c r="E28" s="16" t="s">
        <v>431</v>
      </c>
      <c r="F28" s="135" t="s">
        <v>74</v>
      </c>
      <c r="G28" s="136"/>
      <c r="H28" s="77" t="s">
        <v>70</v>
      </c>
      <c r="I28" s="164" t="s">
        <v>67</v>
      </c>
      <c r="J28" s="165"/>
      <c r="K28" s="77" t="s">
        <v>65</v>
      </c>
      <c r="L28" s="135" t="s">
        <v>26</v>
      </c>
      <c r="M28" s="159"/>
      <c r="N28" s="136"/>
      <c r="O28" s="16"/>
      <c r="P28" s="16"/>
      <c r="Q28" s="16"/>
      <c r="R28" s="16"/>
      <c r="S28" s="16"/>
      <c r="T28" s="17"/>
      <c r="U28" s="24"/>
      <c r="V28" s="78"/>
      <c r="W28" s="79"/>
      <c r="X28" s="78"/>
      <c r="Y28" s="95"/>
      <c r="BA28" s="81"/>
      <c r="BB28" s="81"/>
    </row>
    <row r="29" spans="1:54" s="80" customFormat="1" ht="75.75" hidden="1" thickBot="1">
      <c r="A29" s="138"/>
      <c r="B29" s="141"/>
      <c r="C29" s="16" t="s">
        <v>400</v>
      </c>
      <c r="D29" s="16" t="s">
        <v>419</v>
      </c>
      <c r="E29" s="16" t="s">
        <v>432</v>
      </c>
      <c r="F29" s="135" t="s">
        <v>74</v>
      </c>
      <c r="G29" s="136"/>
      <c r="H29" s="77" t="s">
        <v>70</v>
      </c>
      <c r="I29" s="164" t="s">
        <v>68</v>
      </c>
      <c r="J29" s="165"/>
      <c r="K29" s="77" t="s">
        <v>65</v>
      </c>
      <c r="L29" s="135" t="s">
        <v>26</v>
      </c>
      <c r="M29" s="159"/>
      <c r="N29" s="136"/>
      <c r="O29" s="16"/>
      <c r="P29" s="16"/>
      <c r="Q29" s="16"/>
      <c r="R29" s="16"/>
      <c r="S29" s="16"/>
      <c r="T29" s="17"/>
      <c r="U29" s="24"/>
      <c r="V29" s="78"/>
      <c r="W29" s="79"/>
      <c r="X29" s="78"/>
      <c r="Y29" s="95"/>
      <c r="BA29" s="81"/>
      <c r="BB29" s="81"/>
    </row>
    <row r="30" spans="1:54" s="80" customFormat="1" ht="75.75" hidden="1" thickBot="1">
      <c r="A30" s="87" t="s">
        <v>401</v>
      </c>
      <c r="B30" s="88" t="s">
        <v>402</v>
      </c>
      <c r="C30" s="16" t="s">
        <v>403</v>
      </c>
      <c r="D30" s="16" t="s">
        <v>420</v>
      </c>
      <c r="E30" s="16" t="s">
        <v>433</v>
      </c>
      <c r="F30" s="135" t="s">
        <v>74</v>
      </c>
      <c r="G30" s="136"/>
      <c r="H30" s="77" t="s">
        <v>70</v>
      </c>
      <c r="I30" s="164" t="s">
        <v>66</v>
      </c>
      <c r="J30" s="165"/>
      <c r="K30" s="77" t="s">
        <v>65</v>
      </c>
      <c r="L30" s="135" t="s">
        <v>73</v>
      </c>
      <c r="M30" s="159"/>
      <c r="N30" s="136"/>
      <c r="O30" s="16"/>
      <c r="P30" s="16"/>
      <c r="Q30" s="16"/>
      <c r="R30" s="16"/>
      <c r="S30" s="16"/>
      <c r="T30" s="17"/>
      <c r="U30" s="24"/>
      <c r="V30" s="78"/>
      <c r="W30" s="79"/>
      <c r="X30" s="78"/>
      <c r="Y30" s="95"/>
      <c r="BA30" s="81"/>
      <c r="BB30" s="81"/>
    </row>
    <row r="31" spans="1:54" s="80" customFormat="1" ht="93" customHeight="1" thickBot="1">
      <c r="A31" s="115" t="s">
        <v>442</v>
      </c>
      <c r="B31" s="128" t="s">
        <v>443</v>
      </c>
      <c r="C31" s="123" t="s">
        <v>444</v>
      </c>
      <c r="D31" s="16" t="s">
        <v>445</v>
      </c>
      <c r="E31" s="16" t="s">
        <v>446</v>
      </c>
      <c r="F31" s="135" t="s">
        <v>74</v>
      </c>
      <c r="G31" s="136"/>
      <c r="H31" s="77" t="s">
        <v>71</v>
      </c>
      <c r="I31" s="164" t="s">
        <v>66</v>
      </c>
      <c r="J31" s="165"/>
      <c r="K31" s="77" t="s">
        <v>65</v>
      </c>
      <c r="L31" s="135" t="s">
        <v>73</v>
      </c>
      <c r="M31" s="159"/>
      <c r="N31" s="136"/>
      <c r="O31" s="16"/>
      <c r="P31" s="125">
        <v>1</v>
      </c>
      <c r="Q31" s="125">
        <v>1</v>
      </c>
      <c r="R31" s="125">
        <v>1</v>
      </c>
      <c r="S31" s="125">
        <v>1</v>
      </c>
      <c r="T31" s="17"/>
      <c r="U31" s="24">
        <v>1</v>
      </c>
      <c r="V31" s="78"/>
      <c r="W31" s="131">
        <v>786</v>
      </c>
      <c r="X31" s="78">
        <v>1</v>
      </c>
      <c r="Y31" s="95" t="s">
        <v>370</v>
      </c>
      <c r="BA31" s="81"/>
      <c r="BB31" s="81"/>
    </row>
    <row r="32" spans="1:54" s="80" customFormat="1" ht="150.75" customHeight="1" thickBot="1">
      <c r="A32" s="126" t="s">
        <v>447</v>
      </c>
      <c r="B32" s="127" t="s">
        <v>463</v>
      </c>
      <c r="C32" s="123" t="s">
        <v>448</v>
      </c>
      <c r="D32" s="16" t="s">
        <v>449</v>
      </c>
      <c r="E32" s="16" t="s">
        <v>450</v>
      </c>
      <c r="F32" s="135" t="s">
        <v>74</v>
      </c>
      <c r="G32" s="136"/>
      <c r="H32" s="77" t="s">
        <v>71</v>
      </c>
      <c r="I32" s="164" t="s">
        <v>66</v>
      </c>
      <c r="J32" s="165"/>
      <c r="K32" s="77" t="s">
        <v>65</v>
      </c>
      <c r="L32" s="135" t="s">
        <v>73</v>
      </c>
      <c r="M32" s="159"/>
      <c r="N32" s="136"/>
      <c r="O32" s="16"/>
      <c r="P32" s="125">
        <v>1</v>
      </c>
      <c r="Q32" s="125">
        <v>1</v>
      </c>
      <c r="R32" s="125">
        <v>1</v>
      </c>
      <c r="S32" s="125">
        <v>1</v>
      </c>
      <c r="T32" s="17"/>
      <c r="U32" s="24">
        <v>1</v>
      </c>
      <c r="V32" s="78"/>
      <c r="W32" s="130">
        <v>264055</v>
      </c>
      <c r="X32" s="78">
        <v>1</v>
      </c>
      <c r="Y32" s="95" t="s">
        <v>370</v>
      </c>
      <c r="BA32" s="81"/>
      <c r="BB32" s="81"/>
    </row>
    <row r="33" spans="1:54" s="80" customFormat="1" ht="110.25" customHeight="1" thickBot="1">
      <c r="A33" s="126" t="s">
        <v>451</v>
      </c>
      <c r="B33" s="124" t="s">
        <v>452</v>
      </c>
      <c r="C33" s="123" t="s">
        <v>453</v>
      </c>
      <c r="D33" s="16" t="s">
        <v>454</v>
      </c>
      <c r="E33" s="16" t="s">
        <v>455</v>
      </c>
      <c r="F33" s="135" t="s">
        <v>74</v>
      </c>
      <c r="G33" s="136"/>
      <c r="H33" s="77" t="s">
        <v>71</v>
      </c>
      <c r="I33" s="164" t="s">
        <v>66</v>
      </c>
      <c r="J33" s="165"/>
      <c r="K33" s="77" t="s">
        <v>65</v>
      </c>
      <c r="L33" s="135" t="s">
        <v>73</v>
      </c>
      <c r="M33" s="159"/>
      <c r="N33" s="136"/>
      <c r="O33" s="16"/>
      <c r="P33" s="125">
        <v>1</v>
      </c>
      <c r="Q33" s="125">
        <v>1</v>
      </c>
      <c r="R33" s="125">
        <v>1</v>
      </c>
      <c r="S33" s="125">
        <v>1</v>
      </c>
      <c r="T33" s="17"/>
      <c r="U33" s="24">
        <v>1</v>
      </c>
      <c r="V33" s="78"/>
      <c r="W33" s="130">
        <v>5538</v>
      </c>
      <c r="X33" s="78">
        <v>1</v>
      </c>
      <c r="Y33" s="95" t="s">
        <v>370</v>
      </c>
      <c r="BA33" s="81"/>
      <c r="BB33" s="81"/>
    </row>
    <row r="34" spans="1:54" s="80" customFormat="1" ht="126" customHeight="1" thickBot="1">
      <c r="A34" s="134" t="s">
        <v>462</v>
      </c>
      <c r="B34" s="128" t="s">
        <v>456</v>
      </c>
      <c r="C34" s="123" t="s">
        <v>457</v>
      </c>
      <c r="D34" s="16" t="s">
        <v>458</v>
      </c>
      <c r="E34" s="16" t="s">
        <v>435</v>
      </c>
      <c r="F34" s="135" t="s">
        <v>439</v>
      </c>
      <c r="G34" s="136"/>
      <c r="H34" s="77" t="s">
        <v>71</v>
      </c>
      <c r="I34" s="164" t="s">
        <v>66</v>
      </c>
      <c r="J34" s="165"/>
      <c r="K34" s="77" t="s">
        <v>65</v>
      </c>
      <c r="L34" s="135" t="s">
        <v>73</v>
      </c>
      <c r="M34" s="159"/>
      <c r="N34" s="136"/>
      <c r="O34" s="16"/>
      <c r="P34" s="125">
        <v>1</v>
      </c>
      <c r="Q34" s="125">
        <v>1</v>
      </c>
      <c r="R34" s="125">
        <v>1</v>
      </c>
      <c r="S34" s="125">
        <v>1</v>
      </c>
      <c r="T34" s="17"/>
      <c r="U34" s="24">
        <v>1</v>
      </c>
      <c r="V34" s="78"/>
      <c r="W34" s="131">
        <v>1014</v>
      </c>
      <c r="X34" s="78">
        <v>1</v>
      </c>
      <c r="Y34" s="95" t="s">
        <v>370</v>
      </c>
      <c r="BA34" s="81"/>
      <c r="BB34" s="81"/>
    </row>
    <row r="35" spans="1:54" s="80" customFormat="1" ht="110.25" hidden="1" customHeight="1" thickBot="1">
      <c r="A35" s="134"/>
      <c r="B35" s="113"/>
      <c r="C35" s="16" t="s">
        <v>404</v>
      </c>
      <c r="D35" s="16" t="s">
        <v>421</v>
      </c>
      <c r="E35" s="16" t="s">
        <v>434</v>
      </c>
      <c r="F35" s="135" t="s">
        <v>74</v>
      </c>
      <c r="G35" s="136"/>
      <c r="H35" s="77" t="s">
        <v>71</v>
      </c>
      <c r="I35" s="164" t="s">
        <v>66</v>
      </c>
      <c r="J35" s="165"/>
      <c r="K35" s="77" t="s">
        <v>65</v>
      </c>
      <c r="L35" s="135" t="s">
        <v>73</v>
      </c>
      <c r="M35" s="159"/>
      <c r="N35" s="136"/>
      <c r="O35" s="16"/>
      <c r="P35" s="16"/>
      <c r="Q35" s="16"/>
      <c r="R35" s="16"/>
      <c r="S35" s="16"/>
      <c r="T35" s="17"/>
      <c r="U35" s="24"/>
      <c r="V35" s="78"/>
      <c r="W35" s="79"/>
      <c r="X35" s="78"/>
      <c r="Y35" s="95"/>
      <c r="BA35" s="81"/>
      <c r="BB35" s="81"/>
    </row>
    <row r="36" spans="1:54" s="80" customFormat="1" ht="120" customHeight="1" thickBot="1">
      <c r="A36" s="134"/>
      <c r="B36" s="113" t="s">
        <v>459</v>
      </c>
      <c r="C36" s="123" t="s">
        <v>460</v>
      </c>
      <c r="D36" s="16" t="s">
        <v>461</v>
      </c>
      <c r="E36" s="16" t="s">
        <v>446</v>
      </c>
      <c r="F36" s="135" t="s">
        <v>439</v>
      </c>
      <c r="G36" s="136"/>
      <c r="H36" s="77" t="s">
        <v>71</v>
      </c>
      <c r="I36" s="164" t="s">
        <v>66</v>
      </c>
      <c r="J36" s="165"/>
      <c r="K36" s="77" t="s">
        <v>65</v>
      </c>
      <c r="L36" s="135" t="s">
        <v>73</v>
      </c>
      <c r="M36" s="159"/>
      <c r="N36" s="136"/>
      <c r="O36" s="16"/>
      <c r="P36" s="125">
        <v>1</v>
      </c>
      <c r="Q36" s="125">
        <v>1</v>
      </c>
      <c r="R36" s="125">
        <v>1</v>
      </c>
      <c r="S36" s="125">
        <v>1</v>
      </c>
      <c r="T36" s="17"/>
      <c r="U36" s="24">
        <v>1</v>
      </c>
      <c r="V36" s="78"/>
      <c r="W36" s="131">
        <v>115686</v>
      </c>
      <c r="X36" s="78">
        <v>1</v>
      </c>
      <c r="Y36" s="95" t="s">
        <v>370</v>
      </c>
      <c r="BA36" s="81"/>
      <c r="BB36" s="81"/>
    </row>
    <row r="37" spans="1:54" s="80" customFormat="1" ht="80.25" hidden="1" customHeight="1" thickBot="1">
      <c r="A37" s="87" t="s">
        <v>405</v>
      </c>
      <c r="B37" s="88" t="s">
        <v>406</v>
      </c>
      <c r="C37" s="16" t="s">
        <v>407</v>
      </c>
      <c r="D37" s="16" t="s">
        <v>422</v>
      </c>
      <c r="E37" s="16" t="s">
        <v>436</v>
      </c>
      <c r="F37" s="135" t="s">
        <v>74</v>
      </c>
      <c r="G37" s="136"/>
      <c r="H37" s="77" t="s">
        <v>71</v>
      </c>
      <c r="I37" s="164" t="s">
        <v>66</v>
      </c>
      <c r="J37" s="165"/>
      <c r="K37" s="77" t="s">
        <v>65</v>
      </c>
      <c r="L37" s="135" t="s">
        <v>73</v>
      </c>
      <c r="M37" s="159"/>
      <c r="N37" s="136"/>
      <c r="O37" s="16"/>
      <c r="P37" s="16"/>
      <c r="Q37" s="16"/>
      <c r="R37" s="16"/>
      <c r="S37" s="16"/>
      <c r="T37" s="17"/>
      <c r="U37" s="24"/>
      <c r="V37" s="78"/>
      <c r="W37" s="79"/>
      <c r="X37" s="78"/>
      <c r="Y37" s="95"/>
      <c r="BA37" s="81"/>
      <c r="BB37" s="81"/>
    </row>
    <row r="38" spans="1:54" s="80" customFormat="1" ht="72.75" hidden="1" customHeight="1" thickBot="1">
      <c r="A38" s="87" t="s">
        <v>408</v>
      </c>
      <c r="B38" s="88" t="s">
        <v>409</v>
      </c>
      <c r="C38" s="16" t="s">
        <v>410</v>
      </c>
      <c r="D38" s="16" t="s">
        <v>423</v>
      </c>
      <c r="E38" s="16" t="s">
        <v>437</v>
      </c>
      <c r="F38" s="135" t="s">
        <v>74</v>
      </c>
      <c r="G38" s="136"/>
      <c r="H38" s="77" t="s">
        <v>71</v>
      </c>
      <c r="I38" s="164" t="s">
        <v>66</v>
      </c>
      <c r="J38" s="165"/>
      <c r="K38" s="77" t="s">
        <v>65</v>
      </c>
      <c r="L38" s="135" t="s">
        <v>73</v>
      </c>
      <c r="M38" s="159"/>
      <c r="N38" s="136"/>
      <c r="O38" s="16"/>
      <c r="P38" s="16"/>
      <c r="Q38" s="16"/>
      <c r="R38" s="16"/>
      <c r="S38" s="16"/>
      <c r="T38" s="17"/>
      <c r="U38" s="24"/>
      <c r="V38" s="78"/>
      <c r="W38" s="79"/>
      <c r="X38" s="78"/>
      <c r="Y38" s="95"/>
      <c r="BA38" s="81"/>
      <c r="BB38" s="81"/>
    </row>
    <row r="39" spans="1:54" ht="24" customHeight="1" thickBot="1">
      <c r="A39" s="160" t="s">
        <v>353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BA39" s="13"/>
      <c r="BB39" s="13"/>
    </row>
    <row r="40" spans="1:54" ht="21.75" customHeight="1" thickBot="1">
      <c r="A40" s="160" t="s">
        <v>39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 t="s">
        <v>82</v>
      </c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BA40" s="13"/>
      <c r="BB40" s="13"/>
    </row>
    <row r="41" spans="1:54" ht="34.5" customHeight="1" thickBot="1">
      <c r="A41" s="160" t="s">
        <v>45</v>
      </c>
      <c r="B41" s="160"/>
      <c r="C41" s="160"/>
      <c r="D41" s="160"/>
      <c r="E41" s="160"/>
      <c r="F41" s="160" t="s">
        <v>46</v>
      </c>
      <c r="G41" s="160"/>
      <c r="H41" s="160"/>
      <c r="I41" s="160"/>
      <c r="J41" s="160"/>
      <c r="K41" s="161" t="s">
        <v>354</v>
      </c>
      <c r="L41" s="162" t="s">
        <v>358</v>
      </c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63"/>
      <c r="BA41" s="13"/>
      <c r="BB41" s="13"/>
    </row>
    <row r="42" spans="1:54" ht="24" customHeight="1" thickBot="1">
      <c r="A42" s="160"/>
      <c r="B42" s="160"/>
      <c r="C42" s="160" t="s">
        <v>47</v>
      </c>
      <c r="D42" s="160" t="s">
        <v>48</v>
      </c>
      <c r="E42" s="160" t="s">
        <v>49</v>
      </c>
      <c r="F42" s="160" t="s">
        <v>47</v>
      </c>
      <c r="G42" s="160" t="s">
        <v>50</v>
      </c>
      <c r="H42" s="160"/>
      <c r="I42" s="161" t="s">
        <v>378</v>
      </c>
      <c r="J42" s="160" t="s">
        <v>49</v>
      </c>
      <c r="K42" s="161"/>
      <c r="L42" s="162" t="s">
        <v>362</v>
      </c>
      <c r="M42" s="174"/>
      <c r="N42" s="174"/>
      <c r="O42" s="174"/>
      <c r="P42" s="174"/>
      <c r="Q42" s="163"/>
      <c r="R42" s="172" t="s">
        <v>46</v>
      </c>
      <c r="S42" s="179"/>
      <c r="T42" s="179"/>
      <c r="U42" s="179"/>
      <c r="V42" s="173"/>
      <c r="W42" s="142" t="s">
        <v>356</v>
      </c>
      <c r="X42" s="143"/>
      <c r="Y42" s="177" t="s">
        <v>357</v>
      </c>
      <c r="BA42" s="13"/>
      <c r="BB42" s="13"/>
    </row>
    <row r="43" spans="1:54" ht="45.75" customHeight="1" thickBot="1">
      <c r="A43" s="160"/>
      <c r="B43" s="160"/>
      <c r="C43" s="160"/>
      <c r="D43" s="160"/>
      <c r="E43" s="160"/>
      <c r="F43" s="160"/>
      <c r="G43" s="160"/>
      <c r="H43" s="160"/>
      <c r="I43" s="161"/>
      <c r="J43" s="160"/>
      <c r="K43" s="161"/>
      <c r="L43" s="162" t="s">
        <v>355</v>
      </c>
      <c r="M43" s="163"/>
      <c r="N43" s="162" t="s">
        <v>48</v>
      </c>
      <c r="O43" s="163"/>
      <c r="P43" s="172" t="s">
        <v>49</v>
      </c>
      <c r="Q43" s="173"/>
      <c r="R43" s="102" t="s">
        <v>355</v>
      </c>
      <c r="S43" s="172" t="s">
        <v>50</v>
      </c>
      <c r="T43" s="173"/>
      <c r="U43" s="103" t="s">
        <v>387</v>
      </c>
      <c r="V43" s="104" t="s">
        <v>49</v>
      </c>
      <c r="W43" s="144"/>
      <c r="X43" s="145"/>
      <c r="Y43" s="178"/>
      <c r="BA43" s="13"/>
      <c r="BB43" s="13"/>
    </row>
    <row r="44" spans="1:54" ht="19.5" customHeight="1" thickBot="1">
      <c r="A44" s="157" t="s">
        <v>32</v>
      </c>
      <c r="B44" s="158"/>
      <c r="C44" s="74">
        <v>32376.6</v>
      </c>
      <c r="D44" s="74"/>
      <c r="E44" s="105">
        <f>SUM(C44:D44)</f>
        <v>32376.6</v>
      </c>
      <c r="F44" s="74"/>
      <c r="G44" s="75"/>
      <c r="H44" s="74"/>
      <c r="I44" s="74"/>
      <c r="J44" s="105">
        <f>SUM(F44:I44)</f>
        <v>0</v>
      </c>
      <c r="K44" s="105">
        <f>E44+J44</f>
        <v>32376.6</v>
      </c>
      <c r="L44" s="175"/>
      <c r="M44" s="176"/>
      <c r="N44" s="175"/>
      <c r="O44" s="176"/>
      <c r="P44" s="155">
        <f>SUM(L44:O44)</f>
        <v>0</v>
      </c>
      <c r="Q44" s="156"/>
      <c r="R44" s="76"/>
      <c r="S44" s="75"/>
      <c r="T44" s="76"/>
      <c r="U44" s="76"/>
      <c r="V44" s="106">
        <f>SUM(R44,T44,U44)</f>
        <v>0</v>
      </c>
      <c r="W44" s="146">
        <f>SUM(P44,V44)</f>
        <v>0</v>
      </c>
      <c r="X44" s="147"/>
      <c r="Y44" s="107">
        <f>IF(W44=0,0,W44/K44)</f>
        <v>0</v>
      </c>
      <c r="BA44" s="13"/>
      <c r="BB44" s="13"/>
    </row>
    <row r="45" spans="1:54" ht="19.5" customHeight="1" thickBot="1">
      <c r="A45" s="157" t="s">
        <v>33</v>
      </c>
      <c r="B45" s="158"/>
      <c r="C45" s="74"/>
      <c r="D45" s="74"/>
      <c r="E45" s="105">
        <f>SUM(C45:D45)</f>
        <v>0</v>
      </c>
      <c r="F45" s="74"/>
      <c r="G45" s="75"/>
      <c r="H45" s="74"/>
      <c r="I45" s="74"/>
      <c r="J45" s="105">
        <f>SUM(F45:I45)</f>
        <v>0</v>
      </c>
      <c r="K45" s="105">
        <f>J45+E45</f>
        <v>0</v>
      </c>
      <c r="L45" s="175"/>
      <c r="M45" s="176"/>
      <c r="N45" s="153"/>
      <c r="O45" s="154"/>
      <c r="P45" s="155">
        <f>SUM(L45:O45)</f>
        <v>0</v>
      </c>
      <c r="Q45" s="156"/>
      <c r="R45" s="76"/>
      <c r="S45" s="75"/>
      <c r="T45" s="76"/>
      <c r="U45" s="76"/>
      <c r="V45" s="106">
        <f>SUM(R45,T45,U45)</f>
        <v>0</v>
      </c>
      <c r="W45" s="146">
        <f>SUM(P45,V45)</f>
        <v>0</v>
      </c>
      <c r="X45" s="147"/>
      <c r="Y45" s="107">
        <f>IF(W45=0,0,W45/K45)</f>
        <v>0</v>
      </c>
      <c r="BA45" s="13"/>
      <c r="BB45" s="13"/>
    </row>
    <row r="46" spans="1:54" ht="15.75" thickBot="1">
      <c r="A46" s="168" t="s">
        <v>78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70"/>
      <c r="Y46" s="171"/>
      <c r="BA46" s="13"/>
      <c r="BB46" s="13"/>
    </row>
    <row r="47" spans="1:54" ht="21.75" customHeight="1" thickTop="1" thickBot="1">
      <c r="A47" s="150" t="s">
        <v>464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2"/>
      <c r="BA47" s="13"/>
      <c r="BB47" s="13"/>
    </row>
    <row r="48" spans="1:54" ht="17.25" thickTop="1" thickBot="1">
      <c r="A48" s="108"/>
      <c r="B48" s="109"/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2"/>
      <c r="BA48" s="13"/>
      <c r="BB48" s="13"/>
    </row>
    <row r="49" spans="55:68">
      <c r="BC49" s="38" t="s">
        <v>136</v>
      </c>
      <c r="BD49" s="33" t="s">
        <v>167</v>
      </c>
      <c r="BE49" s="41" t="s">
        <v>150</v>
      </c>
      <c r="BM49" s="1" t="s">
        <v>181</v>
      </c>
      <c r="BN49" s="42" t="s">
        <v>202</v>
      </c>
      <c r="BO49" s="51"/>
      <c r="BP49" s="13"/>
    </row>
    <row r="50" spans="55:68">
      <c r="BC50" s="38" t="s">
        <v>137</v>
      </c>
      <c r="BD50" s="33" t="s">
        <v>168</v>
      </c>
      <c r="BE50" s="41" t="s">
        <v>6</v>
      </c>
      <c r="BM50" s="1" t="s">
        <v>182</v>
      </c>
      <c r="BN50" s="42" t="s">
        <v>203</v>
      </c>
      <c r="BO50" s="52"/>
      <c r="BP50" s="13"/>
    </row>
    <row r="51" spans="55:68">
      <c r="BC51" s="38" t="s">
        <v>138</v>
      </c>
      <c r="BD51" s="33" t="s">
        <v>169</v>
      </c>
      <c r="BE51" s="41" t="s">
        <v>6</v>
      </c>
      <c r="BM51" s="1" t="s">
        <v>183</v>
      </c>
      <c r="BN51" s="42" t="s">
        <v>204</v>
      </c>
      <c r="BO51" s="52"/>
      <c r="BP51" s="13"/>
    </row>
    <row r="52" spans="55:68">
      <c r="BC52" s="38" t="s">
        <v>139</v>
      </c>
      <c r="BD52" s="36" t="s">
        <v>170</v>
      </c>
      <c r="BE52" s="36" t="s">
        <v>132</v>
      </c>
      <c r="BM52" s="1" t="s">
        <v>184</v>
      </c>
      <c r="BN52" s="42" t="s">
        <v>205</v>
      </c>
      <c r="BO52" s="48"/>
      <c r="BP52" s="13"/>
    </row>
    <row r="53" spans="55:68" ht="15.75" thickBot="1">
      <c r="BM53" s="1" t="s">
        <v>185</v>
      </c>
      <c r="BN53" s="42" t="s">
        <v>206</v>
      </c>
      <c r="BO53" s="52"/>
      <c r="BP53" s="13"/>
    </row>
    <row r="54" spans="55:68">
      <c r="BC54" s="148" t="s">
        <v>141</v>
      </c>
      <c r="BD54" s="149"/>
      <c r="BE54" s="25" t="s">
        <v>159</v>
      </c>
      <c r="BM54" s="1" t="s">
        <v>186</v>
      </c>
      <c r="BN54" s="42" t="s">
        <v>207</v>
      </c>
      <c r="BO54" s="52"/>
      <c r="BP54" s="13"/>
    </row>
    <row r="55" spans="55:68">
      <c r="BC55" s="32" t="s">
        <v>92</v>
      </c>
      <c r="BD55" s="37" t="s">
        <v>160</v>
      </c>
      <c r="BE55" s="26" t="s">
        <v>93</v>
      </c>
      <c r="BM55" s="1" t="s">
        <v>187</v>
      </c>
      <c r="BN55" s="42" t="s">
        <v>208</v>
      </c>
      <c r="BO55" s="48"/>
      <c r="BP55" s="13"/>
    </row>
    <row r="56" spans="55:68">
      <c r="BC56" s="32" t="s">
        <v>92</v>
      </c>
      <c r="BD56" s="37" t="s">
        <v>160</v>
      </c>
      <c r="BE56" s="26" t="s">
        <v>94</v>
      </c>
      <c r="BM56" s="1" t="s">
        <v>188</v>
      </c>
      <c r="BN56" s="42" t="s">
        <v>209</v>
      </c>
      <c r="BO56" s="48"/>
      <c r="BP56" s="13"/>
    </row>
    <row r="57" spans="55:68">
      <c r="BC57" s="32" t="s">
        <v>95</v>
      </c>
      <c r="BD57" s="37" t="s">
        <v>161</v>
      </c>
      <c r="BE57" s="27" t="s">
        <v>96</v>
      </c>
      <c r="BM57" s="1" t="s">
        <v>189</v>
      </c>
      <c r="BN57" s="42" t="s">
        <v>210</v>
      </c>
      <c r="BO57" s="44"/>
      <c r="BP57" s="13"/>
    </row>
    <row r="58" spans="55:68" ht="15.75">
      <c r="BC58" s="32" t="s">
        <v>95</v>
      </c>
      <c r="BD58" s="37" t="s">
        <v>161</v>
      </c>
      <c r="BE58" s="28" t="s">
        <v>97</v>
      </c>
      <c r="BM58" s="1" t="s">
        <v>190</v>
      </c>
      <c r="BN58" s="42" t="s">
        <v>211</v>
      </c>
      <c r="BO58" s="44"/>
      <c r="BP58" s="13"/>
    </row>
    <row r="59" spans="55:68" ht="15.75">
      <c r="BC59" s="32" t="s">
        <v>95</v>
      </c>
      <c r="BD59" s="37" t="s">
        <v>161</v>
      </c>
      <c r="BE59" s="28" t="s">
        <v>98</v>
      </c>
      <c r="BM59" s="1" t="s">
        <v>191</v>
      </c>
      <c r="BN59" s="42" t="s">
        <v>212</v>
      </c>
      <c r="BO59" s="44"/>
      <c r="BP59" s="13"/>
    </row>
    <row r="60" spans="55:68" ht="15.75">
      <c r="BC60" s="32" t="s">
        <v>95</v>
      </c>
      <c r="BD60" s="37" t="s">
        <v>161</v>
      </c>
      <c r="BE60" s="29" t="s">
        <v>99</v>
      </c>
      <c r="BM60" s="1" t="s">
        <v>192</v>
      </c>
      <c r="BN60" s="42" t="s">
        <v>213</v>
      </c>
      <c r="BO60" s="44"/>
      <c r="BP60" s="13"/>
    </row>
    <row r="61" spans="55:68">
      <c r="BC61" s="32" t="s">
        <v>100</v>
      </c>
      <c r="BD61" s="8" t="s">
        <v>162</v>
      </c>
      <c r="BE61" s="30" t="s">
        <v>101</v>
      </c>
      <c r="BM61" s="1" t="s">
        <v>193</v>
      </c>
      <c r="BN61" s="42" t="s">
        <v>214</v>
      </c>
      <c r="BO61" s="54"/>
      <c r="BP61" s="13"/>
    </row>
    <row r="62" spans="55:68">
      <c r="BC62" s="32" t="s">
        <v>100</v>
      </c>
      <c r="BD62" s="8" t="s">
        <v>162</v>
      </c>
      <c r="BE62" s="30" t="s">
        <v>102</v>
      </c>
      <c r="BM62" s="1" t="s">
        <v>194</v>
      </c>
      <c r="BN62" s="42" t="s">
        <v>215</v>
      </c>
      <c r="BO62" s="54"/>
      <c r="BP62" s="13"/>
    </row>
    <row r="63" spans="55:68" ht="15.75">
      <c r="BC63" s="32" t="s">
        <v>100</v>
      </c>
      <c r="BD63" s="8" t="s">
        <v>162</v>
      </c>
      <c r="BE63" s="31" t="s">
        <v>103</v>
      </c>
      <c r="BM63" s="1" t="s">
        <v>195</v>
      </c>
      <c r="BN63" s="42" t="s">
        <v>216</v>
      </c>
      <c r="BO63" s="54"/>
      <c r="BP63" s="13"/>
    </row>
    <row r="64" spans="55:68" ht="15.75">
      <c r="BC64" s="32" t="s">
        <v>100</v>
      </c>
      <c r="BD64" s="8" t="s">
        <v>162</v>
      </c>
      <c r="BE64" s="29" t="s">
        <v>104</v>
      </c>
      <c r="BM64" s="1" t="s">
        <v>196</v>
      </c>
      <c r="BN64" s="42" t="s">
        <v>217</v>
      </c>
      <c r="BO64" s="54"/>
      <c r="BP64" s="13"/>
    </row>
    <row r="65" spans="55:68" ht="15.75">
      <c r="BC65" s="32" t="s">
        <v>100</v>
      </c>
      <c r="BD65" s="8" t="s">
        <v>162</v>
      </c>
      <c r="BE65" s="29" t="s">
        <v>105</v>
      </c>
      <c r="BM65" s="1" t="s">
        <v>197</v>
      </c>
      <c r="BN65" s="42" t="s">
        <v>218</v>
      </c>
      <c r="BO65" s="54"/>
      <c r="BP65" s="13"/>
    </row>
    <row r="66" spans="55:68" ht="15.75">
      <c r="BC66" s="32" t="s">
        <v>100</v>
      </c>
      <c r="BD66" s="8" t="s">
        <v>162</v>
      </c>
      <c r="BE66" s="29" t="s">
        <v>106</v>
      </c>
      <c r="BM66" s="1" t="s">
        <v>198</v>
      </c>
      <c r="BN66" s="42" t="s">
        <v>219</v>
      </c>
      <c r="BO66" s="54"/>
      <c r="BP66" s="13"/>
    </row>
    <row r="67" spans="55:68" ht="31.5">
      <c r="BC67" s="32" t="s">
        <v>100</v>
      </c>
      <c r="BD67" s="8" t="s">
        <v>162</v>
      </c>
      <c r="BE67" s="29" t="s">
        <v>107</v>
      </c>
      <c r="BM67" s="1" t="s">
        <v>199</v>
      </c>
      <c r="BN67" s="42" t="s">
        <v>220</v>
      </c>
      <c r="BO67" s="54"/>
      <c r="BP67" s="13"/>
    </row>
    <row r="68" spans="55:68" ht="15.75">
      <c r="BC68" s="32" t="s">
        <v>100</v>
      </c>
      <c r="BD68" s="8" t="s">
        <v>162</v>
      </c>
      <c r="BE68" s="29" t="s">
        <v>108</v>
      </c>
      <c r="BM68" s="1" t="s">
        <v>200</v>
      </c>
      <c r="BN68" s="42" t="s">
        <v>221</v>
      </c>
      <c r="BO68" s="54"/>
      <c r="BP68" s="13"/>
    </row>
    <row r="69" spans="55:68" ht="31.5">
      <c r="BC69" s="32" t="s">
        <v>100</v>
      </c>
      <c r="BD69" s="8" t="s">
        <v>162</v>
      </c>
      <c r="BE69" s="29" t="s">
        <v>109</v>
      </c>
      <c r="BM69" s="1" t="s">
        <v>201</v>
      </c>
      <c r="BN69" s="42" t="s">
        <v>222</v>
      </c>
      <c r="BO69" s="44"/>
      <c r="BP69" s="13"/>
    </row>
    <row r="70" spans="55:68">
      <c r="BC70" s="32" t="s">
        <v>110</v>
      </c>
      <c r="BD70" s="33" t="s">
        <v>111</v>
      </c>
      <c r="BE70" s="33" t="s">
        <v>111</v>
      </c>
      <c r="BM70" s="1" t="s">
        <v>174</v>
      </c>
      <c r="BN70" s="42" t="s">
        <v>223</v>
      </c>
      <c r="BO70" s="52"/>
      <c r="BP70" s="13"/>
    </row>
    <row r="71" spans="55:68" ht="15.75">
      <c r="BC71" s="32" t="s">
        <v>112</v>
      </c>
      <c r="BD71" s="33" t="s">
        <v>113</v>
      </c>
      <c r="BE71" s="39" t="s">
        <v>142</v>
      </c>
      <c r="BN71" s="42" t="s">
        <v>224</v>
      </c>
      <c r="BO71" s="55"/>
      <c r="BP71" s="13"/>
    </row>
    <row r="72" spans="55:68" ht="15.75">
      <c r="BC72" s="32" t="s">
        <v>114</v>
      </c>
      <c r="BD72" s="33" t="s">
        <v>115</v>
      </c>
      <c r="BE72" s="39" t="s">
        <v>6</v>
      </c>
      <c r="BN72" s="42" t="s">
        <v>225</v>
      </c>
      <c r="BO72" s="56"/>
      <c r="BP72" s="13"/>
    </row>
    <row r="73" spans="55:68" ht="15.75">
      <c r="BC73" s="32" t="s">
        <v>116</v>
      </c>
      <c r="BD73" s="33" t="s">
        <v>69</v>
      </c>
      <c r="BE73" s="39" t="s">
        <v>143</v>
      </c>
      <c r="BN73" s="42" t="s">
        <v>226</v>
      </c>
      <c r="BO73" s="57"/>
      <c r="BP73" s="13"/>
    </row>
    <row r="74" spans="55:68" ht="15.75">
      <c r="BC74" s="32" t="s">
        <v>117</v>
      </c>
      <c r="BD74" s="33" t="s">
        <v>118</v>
      </c>
      <c r="BE74" s="39" t="s">
        <v>144</v>
      </c>
      <c r="BN74" s="42" t="s">
        <v>227</v>
      </c>
      <c r="BO74" s="57"/>
      <c r="BP74" s="13"/>
    </row>
    <row r="75" spans="55:68" ht="15.75">
      <c r="BC75" s="32" t="s">
        <v>119</v>
      </c>
      <c r="BD75" s="33" t="s">
        <v>120</v>
      </c>
      <c r="BE75" s="39" t="s">
        <v>145</v>
      </c>
      <c r="BN75" s="42" t="s">
        <v>228</v>
      </c>
      <c r="BO75" s="56"/>
      <c r="BP75" s="13"/>
    </row>
    <row r="76" spans="55:68" ht="15.75">
      <c r="BC76" s="34">
        <v>10</v>
      </c>
      <c r="BD76" s="33" t="s">
        <v>121</v>
      </c>
      <c r="BE76" s="39" t="s">
        <v>146</v>
      </c>
      <c r="BN76" s="42" t="s">
        <v>229</v>
      </c>
      <c r="BO76" s="45"/>
      <c r="BP76" s="13"/>
    </row>
    <row r="77" spans="55:68" ht="15.75">
      <c r="BC77" s="34">
        <v>10</v>
      </c>
      <c r="BD77" s="33" t="s">
        <v>121</v>
      </c>
      <c r="BE77" s="39" t="s">
        <v>363</v>
      </c>
      <c r="BN77" s="42" t="s">
        <v>230</v>
      </c>
      <c r="BO77" s="57"/>
      <c r="BP77" s="13"/>
    </row>
    <row r="78" spans="55:68" ht="15.75">
      <c r="BC78" s="34">
        <v>11</v>
      </c>
      <c r="BD78" s="33" t="s">
        <v>122</v>
      </c>
      <c r="BE78" s="39" t="s">
        <v>147</v>
      </c>
      <c r="BN78" s="42" t="s">
        <v>231</v>
      </c>
      <c r="BO78" s="45"/>
      <c r="BP78" s="13"/>
    </row>
    <row r="79" spans="55:68" ht="15.75">
      <c r="BC79" s="34">
        <v>11</v>
      </c>
      <c r="BD79" s="33" t="s">
        <v>122</v>
      </c>
      <c r="BE79" s="39" t="s">
        <v>165</v>
      </c>
      <c r="BN79" s="42" t="s">
        <v>232</v>
      </c>
      <c r="BO79" s="45"/>
      <c r="BP79" s="13"/>
    </row>
    <row r="80" spans="55:68" ht="15.75">
      <c r="BC80" s="34">
        <v>12</v>
      </c>
      <c r="BD80" s="33" t="s">
        <v>163</v>
      </c>
      <c r="BE80" s="39" t="s">
        <v>148</v>
      </c>
      <c r="BN80" s="42" t="s">
        <v>233</v>
      </c>
      <c r="BO80" s="44"/>
      <c r="BP80" s="13"/>
    </row>
    <row r="81" spans="55:68" ht="15.75">
      <c r="BC81" s="34">
        <v>12</v>
      </c>
      <c r="BD81" s="33" t="s">
        <v>163</v>
      </c>
      <c r="BE81" s="39" t="s">
        <v>142</v>
      </c>
      <c r="BN81" s="42" t="s">
        <v>234</v>
      </c>
      <c r="BO81" s="48"/>
      <c r="BP81" s="13"/>
    </row>
    <row r="82" spans="55:68" ht="15.75">
      <c r="BC82" s="34">
        <v>12</v>
      </c>
      <c r="BD82" s="33" t="s">
        <v>163</v>
      </c>
      <c r="BE82" s="39" t="s">
        <v>149</v>
      </c>
      <c r="BN82" s="42" t="s">
        <v>235</v>
      </c>
      <c r="BO82" s="48"/>
      <c r="BP82" s="13"/>
    </row>
    <row r="83" spans="55:68">
      <c r="BC83" s="34">
        <v>13</v>
      </c>
      <c r="BD83" s="33" t="s">
        <v>123</v>
      </c>
      <c r="BE83" s="33" t="s">
        <v>150</v>
      </c>
      <c r="BN83" s="42" t="s">
        <v>236</v>
      </c>
      <c r="BO83" s="48"/>
      <c r="BP83" s="13"/>
    </row>
    <row r="84" spans="55:68">
      <c r="BC84" s="34">
        <v>14</v>
      </c>
      <c r="BD84" s="33" t="s">
        <v>124</v>
      </c>
      <c r="BE84" s="33" t="s">
        <v>151</v>
      </c>
      <c r="BN84" s="42" t="s">
        <v>237</v>
      </c>
      <c r="BO84" s="48"/>
      <c r="BP84" s="13"/>
    </row>
    <row r="85" spans="55:68">
      <c r="BC85" s="34">
        <v>15</v>
      </c>
      <c r="BD85" s="33" t="s">
        <v>125</v>
      </c>
      <c r="BE85" s="33" t="s">
        <v>177</v>
      </c>
      <c r="BN85" s="42" t="s">
        <v>238</v>
      </c>
      <c r="BO85" s="48"/>
      <c r="BP85" s="13"/>
    </row>
    <row r="86" spans="55:68">
      <c r="BC86" s="34">
        <v>16</v>
      </c>
      <c r="BD86" s="33" t="s">
        <v>126</v>
      </c>
      <c r="BE86" s="33" t="s">
        <v>126</v>
      </c>
      <c r="BN86" s="42" t="s">
        <v>239</v>
      </c>
      <c r="BO86" s="48"/>
      <c r="BP86" s="13"/>
    </row>
    <row r="87" spans="55:68">
      <c r="BC87" s="34">
        <v>17</v>
      </c>
      <c r="BD87" s="33" t="s">
        <v>127</v>
      </c>
      <c r="BE87" s="40" t="s">
        <v>152</v>
      </c>
      <c r="BN87" s="42" t="s">
        <v>240</v>
      </c>
      <c r="BO87" s="46"/>
      <c r="BP87" s="13"/>
    </row>
    <row r="88" spans="55:68">
      <c r="BC88" s="34">
        <v>18</v>
      </c>
      <c r="BD88" s="33" t="s">
        <v>128</v>
      </c>
      <c r="BE88" s="40" t="s">
        <v>153</v>
      </c>
      <c r="BN88" s="42" t="s">
        <v>241</v>
      </c>
      <c r="BO88" s="46"/>
      <c r="BP88" s="13"/>
    </row>
    <row r="89" spans="55:68">
      <c r="BC89" s="34">
        <v>19</v>
      </c>
      <c r="BD89" s="33" t="s">
        <v>129</v>
      </c>
      <c r="BE89" s="33" t="s">
        <v>154</v>
      </c>
      <c r="BN89" s="42" t="s">
        <v>242</v>
      </c>
      <c r="BO89" s="46"/>
      <c r="BP89" s="13"/>
    </row>
    <row r="90" spans="55:68">
      <c r="BC90" s="34">
        <v>20</v>
      </c>
      <c r="BD90" s="33" t="s">
        <v>130</v>
      </c>
      <c r="BE90" s="33" t="s">
        <v>155</v>
      </c>
      <c r="BN90" s="42" t="s">
        <v>243</v>
      </c>
      <c r="BO90" s="48"/>
      <c r="BP90" s="13"/>
    </row>
    <row r="91" spans="55:68">
      <c r="BC91" s="34">
        <v>21</v>
      </c>
      <c r="BD91" s="33" t="s">
        <v>131</v>
      </c>
      <c r="BE91" s="33" t="s">
        <v>156</v>
      </c>
      <c r="BN91" s="42" t="s">
        <v>243</v>
      </c>
      <c r="BO91" s="52"/>
      <c r="BP91" s="13"/>
    </row>
    <row r="92" spans="55:68">
      <c r="BC92" s="34">
        <v>21</v>
      </c>
      <c r="BD92" s="33" t="s">
        <v>131</v>
      </c>
      <c r="BE92" s="33" t="s">
        <v>164</v>
      </c>
      <c r="BN92" s="42" t="s">
        <v>244</v>
      </c>
      <c r="BO92" s="48"/>
      <c r="BP92" s="13"/>
    </row>
    <row r="93" spans="55:68">
      <c r="BC93" s="34" t="s">
        <v>133</v>
      </c>
      <c r="BD93" s="33" t="s">
        <v>171</v>
      </c>
      <c r="BE93" s="33" t="s">
        <v>157</v>
      </c>
      <c r="BN93" s="42" t="s">
        <v>245</v>
      </c>
      <c r="BO93" s="49"/>
      <c r="BP93" s="13"/>
    </row>
    <row r="94" spans="55:68">
      <c r="BC94" s="34">
        <v>23</v>
      </c>
      <c r="BD94" s="33" t="s">
        <v>166</v>
      </c>
      <c r="BE94" s="33" t="s">
        <v>158</v>
      </c>
      <c r="BN94" s="42" t="s">
        <v>246</v>
      </c>
      <c r="BO94" s="45"/>
      <c r="BP94" s="13"/>
    </row>
    <row r="95" spans="55:68">
      <c r="BC95" s="34" t="s">
        <v>135</v>
      </c>
      <c r="BD95" s="33" t="s">
        <v>172</v>
      </c>
      <c r="BE95" s="41" t="s">
        <v>6</v>
      </c>
      <c r="BN95" s="42" t="s">
        <v>247</v>
      </c>
      <c r="BO95" s="45"/>
      <c r="BP95" s="13"/>
    </row>
    <row r="96" spans="55:68">
      <c r="BC96" s="34" t="s">
        <v>136</v>
      </c>
      <c r="BD96" s="33" t="s">
        <v>167</v>
      </c>
      <c r="BE96" s="41" t="s">
        <v>150</v>
      </c>
      <c r="BN96" s="42" t="s">
        <v>248</v>
      </c>
      <c r="BO96" s="45"/>
      <c r="BP96" s="13"/>
    </row>
    <row r="97" spans="55:68">
      <c r="BC97" s="34" t="s">
        <v>137</v>
      </c>
      <c r="BD97" s="33" t="s">
        <v>168</v>
      </c>
      <c r="BE97" s="41" t="s">
        <v>6</v>
      </c>
      <c r="BN97" s="42" t="s">
        <v>249</v>
      </c>
      <c r="BO97" s="53"/>
      <c r="BP97" s="13"/>
    </row>
    <row r="98" spans="55:68">
      <c r="BC98" s="34" t="s">
        <v>138</v>
      </c>
      <c r="BD98" s="33" t="s">
        <v>169</v>
      </c>
      <c r="BE98" s="41" t="s">
        <v>6</v>
      </c>
      <c r="BN98" s="42" t="s">
        <v>250</v>
      </c>
      <c r="BO98" s="45"/>
      <c r="BP98" s="13"/>
    </row>
    <row r="99" spans="55:68">
      <c r="BC99" s="35" t="s">
        <v>139</v>
      </c>
      <c r="BD99" s="36" t="s">
        <v>170</v>
      </c>
      <c r="BE99" s="36" t="s">
        <v>132</v>
      </c>
      <c r="BN99" s="42" t="s">
        <v>251</v>
      </c>
      <c r="BO99" s="45"/>
      <c r="BP99" s="13"/>
    </row>
    <row r="100" spans="55:68">
      <c r="BN100" s="42" t="s">
        <v>252</v>
      </c>
      <c r="BO100" s="45"/>
      <c r="BP100" s="13"/>
    </row>
    <row r="101" spans="55:68">
      <c r="BN101" s="42" t="s">
        <v>253</v>
      </c>
      <c r="BO101" s="49"/>
      <c r="BP101" s="13"/>
    </row>
    <row r="102" spans="55:68">
      <c r="BN102" s="42" t="s">
        <v>254</v>
      </c>
      <c r="BO102" s="52"/>
      <c r="BP102" s="13"/>
    </row>
    <row r="103" spans="55:68">
      <c r="BN103" s="42" t="s">
        <v>255</v>
      </c>
      <c r="BO103" s="52"/>
      <c r="BP103" s="13"/>
    </row>
    <row r="104" spans="55:68">
      <c r="BN104" s="42" t="s">
        <v>256</v>
      </c>
      <c r="BO104" s="52"/>
      <c r="BP104" s="13"/>
    </row>
    <row r="105" spans="55:68">
      <c r="BN105" s="42" t="s">
        <v>257</v>
      </c>
      <c r="BO105" s="46"/>
      <c r="BP105" s="13"/>
    </row>
    <row r="106" spans="55:68">
      <c r="BN106" s="42" t="s">
        <v>258</v>
      </c>
      <c r="BO106" s="46"/>
      <c r="BP106" s="13"/>
    </row>
    <row r="107" spans="55:68">
      <c r="BN107" s="42" t="s">
        <v>259</v>
      </c>
      <c r="BO107" s="46"/>
      <c r="BP107" s="13"/>
    </row>
    <row r="108" spans="55:68">
      <c r="BN108" s="42" t="s">
        <v>260</v>
      </c>
      <c r="BO108" s="46"/>
      <c r="BP108" s="13"/>
    </row>
    <row r="109" spans="55:68">
      <c r="BN109" s="42" t="s">
        <v>260</v>
      </c>
      <c r="BO109" s="46"/>
      <c r="BP109" s="13"/>
    </row>
    <row r="110" spans="55:68">
      <c r="BN110" s="42" t="s">
        <v>261</v>
      </c>
      <c r="BO110" s="46"/>
      <c r="BP110" s="13"/>
    </row>
    <row r="111" spans="55:68">
      <c r="BN111" s="42" t="s">
        <v>262</v>
      </c>
      <c r="BO111" s="46"/>
      <c r="BP111" s="13"/>
    </row>
    <row r="112" spans="55:68">
      <c r="BN112" s="42" t="s">
        <v>263</v>
      </c>
      <c r="BO112" s="58"/>
      <c r="BP112" s="13"/>
    </row>
    <row r="113" spans="66:68">
      <c r="BN113" s="42" t="s">
        <v>264</v>
      </c>
      <c r="BO113" s="59"/>
      <c r="BP113" s="13"/>
    </row>
    <row r="114" spans="66:68">
      <c r="BN114" s="42" t="s">
        <v>264</v>
      </c>
      <c r="BO114" s="58"/>
      <c r="BP114" s="13"/>
    </row>
    <row r="115" spans="66:68">
      <c r="BN115" s="42" t="s">
        <v>265</v>
      </c>
      <c r="BO115" s="59"/>
      <c r="BP115" s="13"/>
    </row>
    <row r="116" spans="66:68">
      <c r="BN116" s="42" t="s">
        <v>266</v>
      </c>
      <c r="BO116" s="58"/>
      <c r="BP116" s="13"/>
    </row>
    <row r="117" spans="66:68">
      <c r="BN117" s="42" t="s">
        <v>266</v>
      </c>
      <c r="BO117" s="58"/>
      <c r="BP117" s="13"/>
    </row>
    <row r="118" spans="66:68">
      <c r="BN118" s="42" t="s">
        <v>267</v>
      </c>
      <c r="BO118" s="59"/>
      <c r="BP118" s="13"/>
    </row>
    <row r="119" spans="66:68">
      <c r="BN119" s="42" t="s">
        <v>268</v>
      </c>
      <c r="BO119" s="58"/>
      <c r="BP119" s="13"/>
    </row>
    <row r="120" spans="66:68">
      <c r="BN120" s="42" t="s">
        <v>269</v>
      </c>
      <c r="BO120" s="60"/>
      <c r="BP120" s="13"/>
    </row>
    <row r="121" spans="66:68">
      <c r="BN121" s="42" t="s">
        <v>270</v>
      </c>
      <c r="BO121" s="60"/>
      <c r="BP121" s="13"/>
    </row>
    <row r="122" spans="66:68">
      <c r="BN122" s="42" t="s">
        <v>271</v>
      </c>
      <c r="BO122" s="60"/>
      <c r="BP122" s="13"/>
    </row>
    <row r="123" spans="66:68">
      <c r="BN123" s="42" t="s">
        <v>272</v>
      </c>
      <c r="BO123" s="60"/>
      <c r="BP123" s="13"/>
    </row>
    <row r="124" spans="66:68">
      <c r="BN124" s="42" t="s">
        <v>273</v>
      </c>
      <c r="BO124" s="60"/>
      <c r="BP124" s="13"/>
    </row>
    <row r="125" spans="66:68">
      <c r="BN125" s="42" t="s">
        <v>274</v>
      </c>
      <c r="BO125" s="61"/>
      <c r="BP125" s="13"/>
    </row>
    <row r="126" spans="66:68">
      <c r="BN126" s="42" t="s">
        <v>275</v>
      </c>
      <c r="BO126" s="46"/>
      <c r="BP126" s="13"/>
    </row>
    <row r="127" spans="66:68">
      <c r="BN127" s="42" t="s">
        <v>276</v>
      </c>
      <c r="BO127" s="46"/>
      <c r="BP127" s="13"/>
    </row>
    <row r="128" spans="66:68">
      <c r="BN128" s="42" t="s">
        <v>277</v>
      </c>
      <c r="BO128" s="46"/>
      <c r="BP128" s="13"/>
    </row>
    <row r="129" spans="66:68">
      <c r="BN129" s="42" t="s">
        <v>278</v>
      </c>
      <c r="BO129" s="46"/>
      <c r="BP129" s="13"/>
    </row>
    <row r="130" spans="66:68">
      <c r="BN130" s="42" t="s">
        <v>279</v>
      </c>
      <c r="BO130" s="48"/>
      <c r="BP130" s="13"/>
    </row>
    <row r="131" spans="66:68">
      <c r="BN131" s="42" t="s">
        <v>279</v>
      </c>
      <c r="BO131" s="44"/>
      <c r="BP131" s="13"/>
    </row>
    <row r="132" spans="66:68">
      <c r="BN132" s="42" t="s">
        <v>280</v>
      </c>
      <c r="BO132" s="46"/>
      <c r="BP132" s="13"/>
    </row>
    <row r="133" spans="66:68">
      <c r="BN133" s="42" t="s">
        <v>281</v>
      </c>
      <c r="BO133" s="44"/>
      <c r="BP133" s="13"/>
    </row>
    <row r="134" spans="66:68">
      <c r="BN134" s="42" t="s">
        <v>282</v>
      </c>
      <c r="BO134" s="48"/>
      <c r="BP134" s="13"/>
    </row>
    <row r="135" spans="66:68">
      <c r="BN135" s="42" t="s">
        <v>283</v>
      </c>
      <c r="BO135" s="52"/>
      <c r="BP135" s="13"/>
    </row>
    <row r="136" spans="66:68">
      <c r="BN136" s="42" t="s">
        <v>284</v>
      </c>
      <c r="BO136" s="52"/>
      <c r="BP136" s="13"/>
    </row>
    <row r="137" spans="66:68">
      <c r="BN137" s="42" t="s">
        <v>285</v>
      </c>
      <c r="BO137" s="52"/>
      <c r="BP137" s="13"/>
    </row>
    <row r="138" spans="66:68">
      <c r="BN138" s="42" t="s">
        <v>286</v>
      </c>
      <c r="BO138" s="62"/>
      <c r="BP138" s="13"/>
    </row>
    <row r="139" spans="66:68">
      <c r="BN139" s="42" t="s">
        <v>286</v>
      </c>
      <c r="BO139" s="63"/>
      <c r="BP139" s="13"/>
    </row>
    <row r="140" spans="66:68">
      <c r="BN140" s="42" t="s">
        <v>287</v>
      </c>
      <c r="BO140" s="55"/>
      <c r="BP140" s="13"/>
    </row>
    <row r="141" spans="66:68">
      <c r="BN141" s="42" t="s">
        <v>288</v>
      </c>
      <c r="BO141" s="64"/>
      <c r="BP141" s="13"/>
    </row>
    <row r="142" spans="66:68">
      <c r="BN142" s="42" t="s">
        <v>289</v>
      </c>
      <c r="BO142" s="64"/>
      <c r="BP142" s="13"/>
    </row>
    <row r="143" spans="66:68">
      <c r="BN143" s="42" t="s">
        <v>290</v>
      </c>
      <c r="BO143" s="65"/>
      <c r="BP143" s="13"/>
    </row>
    <row r="144" spans="66:68">
      <c r="BN144" s="42" t="s">
        <v>291</v>
      </c>
      <c r="BO144" s="65"/>
      <c r="BP144" s="13"/>
    </row>
    <row r="145" spans="66:68">
      <c r="BN145" s="42" t="s">
        <v>292</v>
      </c>
      <c r="BO145" s="65"/>
      <c r="BP145" s="13"/>
    </row>
    <row r="146" spans="66:68">
      <c r="BN146" s="42" t="s">
        <v>293</v>
      </c>
      <c r="BO146" s="55"/>
      <c r="BP146" s="13"/>
    </row>
    <row r="147" spans="66:68">
      <c r="BN147" s="42" t="s">
        <v>294</v>
      </c>
      <c r="BO147" s="63"/>
      <c r="BP147" s="13"/>
    </row>
    <row r="148" spans="66:68">
      <c r="BN148" s="42" t="s">
        <v>295</v>
      </c>
      <c r="BO148" s="63"/>
      <c r="BP148" s="13"/>
    </row>
    <row r="149" spans="66:68">
      <c r="BN149" s="42" t="s">
        <v>296</v>
      </c>
      <c r="BO149" s="63"/>
      <c r="BP149" s="13"/>
    </row>
    <row r="150" spans="66:68">
      <c r="BN150" s="42" t="s">
        <v>297</v>
      </c>
      <c r="BO150" s="63"/>
      <c r="BP150" s="13"/>
    </row>
    <row r="151" spans="66:68">
      <c r="BN151" s="42" t="s">
        <v>298</v>
      </c>
      <c r="BO151" s="63"/>
      <c r="BP151" s="13"/>
    </row>
    <row r="152" spans="66:68">
      <c r="BN152" s="42" t="s">
        <v>299</v>
      </c>
      <c r="BO152" s="63"/>
      <c r="BP152" s="13"/>
    </row>
    <row r="153" spans="66:68">
      <c r="BN153" s="42" t="s">
        <v>300</v>
      </c>
      <c r="BO153" s="66"/>
      <c r="BP153" s="13"/>
    </row>
    <row r="154" spans="66:68">
      <c r="BN154" s="42" t="s">
        <v>301</v>
      </c>
      <c r="BO154" s="62"/>
      <c r="BP154" s="13"/>
    </row>
    <row r="155" spans="66:68">
      <c r="BN155" s="42" t="s">
        <v>302</v>
      </c>
      <c r="BO155" s="62"/>
      <c r="BP155" s="13"/>
    </row>
    <row r="156" spans="66:68">
      <c r="BN156" s="42" t="s">
        <v>303</v>
      </c>
      <c r="BO156" s="62"/>
      <c r="BP156" s="13"/>
    </row>
    <row r="157" spans="66:68">
      <c r="BN157" s="42" t="s">
        <v>304</v>
      </c>
      <c r="BO157" s="62"/>
      <c r="BP157" s="13"/>
    </row>
    <row r="158" spans="66:68">
      <c r="BN158" s="42" t="s">
        <v>305</v>
      </c>
      <c r="BO158" s="67"/>
      <c r="BP158" s="13"/>
    </row>
    <row r="159" spans="66:68">
      <c r="BN159" s="42" t="s">
        <v>306</v>
      </c>
      <c r="BO159" s="68"/>
      <c r="BP159" s="13"/>
    </row>
    <row r="160" spans="66:68">
      <c r="BN160" s="42" t="s">
        <v>307</v>
      </c>
      <c r="BO160" s="63"/>
      <c r="BP160" s="13"/>
    </row>
    <row r="161" spans="66:68">
      <c r="BN161" s="42" t="s">
        <v>308</v>
      </c>
      <c r="BO161" s="63"/>
      <c r="BP161" s="13"/>
    </row>
    <row r="162" spans="66:68">
      <c r="BN162" s="42" t="s">
        <v>309</v>
      </c>
      <c r="BO162" s="63"/>
      <c r="BP162" s="13"/>
    </row>
    <row r="163" spans="66:68">
      <c r="BN163" s="42" t="s">
        <v>310</v>
      </c>
      <c r="BO163" s="63"/>
      <c r="BP163" s="13"/>
    </row>
    <row r="164" spans="66:68">
      <c r="BN164" s="42" t="s">
        <v>311</v>
      </c>
      <c r="BO164" s="63"/>
      <c r="BP164" s="13"/>
    </row>
    <row r="165" spans="66:68">
      <c r="BN165" s="42" t="s">
        <v>312</v>
      </c>
      <c r="BO165" s="63"/>
      <c r="BP165" s="13"/>
    </row>
    <row r="166" spans="66:68">
      <c r="BN166" s="42" t="s">
        <v>313</v>
      </c>
      <c r="BO166" s="63"/>
      <c r="BP166" s="13"/>
    </row>
    <row r="167" spans="66:68">
      <c r="BN167" s="42" t="s">
        <v>314</v>
      </c>
      <c r="BO167" s="63"/>
      <c r="BP167" s="13"/>
    </row>
    <row r="168" spans="66:68">
      <c r="BN168" s="42" t="s">
        <v>315</v>
      </c>
      <c r="BO168" s="63"/>
      <c r="BP168" s="13"/>
    </row>
    <row r="169" spans="66:68">
      <c r="BN169" s="42" t="s">
        <v>316</v>
      </c>
      <c r="BO169" s="63"/>
      <c r="BP169" s="13"/>
    </row>
    <row r="170" spans="66:68">
      <c r="BN170" s="42" t="s">
        <v>317</v>
      </c>
      <c r="BO170" s="63"/>
      <c r="BP170" s="13"/>
    </row>
    <row r="171" spans="66:68">
      <c r="BN171" s="42" t="s">
        <v>318</v>
      </c>
      <c r="BO171" s="69"/>
      <c r="BP171" s="13"/>
    </row>
    <row r="172" spans="66:68">
      <c r="BN172" s="42" t="s">
        <v>319</v>
      </c>
      <c r="BO172" s="69"/>
      <c r="BP172" s="13"/>
    </row>
    <row r="173" spans="66:68">
      <c r="BN173" s="42" t="s">
        <v>320</v>
      </c>
      <c r="BO173" s="65"/>
      <c r="BP173" s="13"/>
    </row>
    <row r="174" spans="66:68">
      <c r="BN174" s="42" t="s">
        <v>321</v>
      </c>
      <c r="BO174" s="65"/>
      <c r="BP174" s="13"/>
    </row>
    <row r="175" spans="66:68">
      <c r="BN175" s="42" t="s">
        <v>322</v>
      </c>
      <c r="BO175" s="62"/>
      <c r="BP175" s="13"/>
    </row>
    <row r="176" spans="66:68">
      <c r="BN176" s="42" t="s">
        <v>323</v>
      </c>
      <c r="BO176" s="62"/>
      <c r="BP176" s="13"/>
    </row>
    <row r="177" spans="66:68">
      <c r="BN177" s="42" t="s">
        <v>324</v>
      </c>
      <c r="BO177" s="65"/>
      <c r="BP177" s="13"/>
    </row>
    <row r="178" spans="66:68">
      <c r="BN178" s="42" t="s">
        <v>325</v>
      </c>
      <c r="BO178" s="65"/>
      <c r="BP178" s="13"/>
    </row>
    <row r="179" spans="66:68">
      <c r="BN179" s="42" t="s">
        <v>326</v>
      </c>
      <c r="BO179" s="47"/>
      <c r="BP179" s="13"/>
    </row>
    <row r="180" spans="66:68">
      <c r="BN180" s="42" t="s">
        <v>327</v>
      </c>
      <c r="BO180" s="47"/>
      <c r="BP180" s="13"/>
    </row>
    <row r="181" spans="66:68">
      <c r="BN181" s="42" t="s">
        <v>328</v>
      </c>
      <c r="BO181" s="50"/>
      <c r="BP181" s="13"/>
    </row>
    <row r="182" spans="66:68">
      <c r="BN182" s="42" t="s">
        <v>329</v>
      </c>
      <c r="BO182" s="47"/>
      <c r="BP182" s="13"/>
    </row>
    <row r="183" spans="66:68">
      <c r="BN183" s="42" t="s">
        <v>330</v>
      </c>
      <c r="BO183" s="47"/>
      <c r="BP183" s="13"/>
    </row>
    <row r="184" spans="66:68">
      <c r="BN184" s="42" t="s">
        <v>331</v>
      </c>
      <c r="BO184" s="53"/>
      <c r="BP184" s="13"/>
    </row>
    <row r="185" spans="66:68">
      <c r="BN185" s="42" t="s">
        <v>332</v>
      </c>
      <c r="BO185" s="47"/>
      <c r="BP185" s="13"/>
    </row>
    <row r="186" spans="66:68">
      <c r="BN186" s="42" t="s">
        <v>333</v>
      </c>
      <c r="BO186" s="53"/>
      <c r="BP186" s="13"/>
    </row>
    <row r="187" spans="66:68">
      <c r="BN187" s="42" t="s">
        <v>334</v>
      </c>
      <c r="BO187" s="44"/>
      <c r="BP187" s="13"/>
    </row>
    <row r="188" spans="66:68">
      <c r="BN188" s="42" t="s">
        <v>335</v>
      </c>
      <c r="BO188" s="44"/>
      <c r="BP188" s="13"/>
    </row>
    <row r="189" spans="66:68">
      <c r="BN189" s="42" t="s">
        <v>336</v>
      </c>
      <c r="BO189" s="44"/>
      <c r="BP189" s="13"/>
    </row>
    <row r="190" spans="66:68">
      <c r="BN190" s="42" t="s">
        <v>337</v>
      </c>
      <c r="BO190" s="44"/>
      <c r="BP190" s="13"/>
    </row>
    <row r="191" spans="66:68">
      <c r="BN191" s="42" t="s">
        <v>338</v>
      </c>
      <c r="BO191" s="44"/>
      <c r="BP191" s="13"/>
    </row>
    <row r="192" spans="66:68">
      <c r="BN192" s="42" t="s">
        <v>339</v>
      </c>
      <c r="BO192" s="44"/>
      <c r="BP192" s="13"/>
    </row>
    <row r="193" spans="66:68">
      <c r="BN193" s="42" t="s">
        <v>340</v>
      </c>
      <c r="BO193" s="44"/>
      <c r="BP193" s="13"/>
    </row>
    <row r="194" spans="66:68">
      <c r="BN194" s="42" t="s">
        <v>341</v>
      </c>
      <c r="BO194" s="44"/>
      <c r="BP194" s="13"/>
    </row>
    <row r="195" spans="66:68">
      <c r="BN195" s="42" t="s">
        <v>342</v>
      </c>
      <c r="BO195" s="62"/>
      <c r="BP195" s="13"/>
    </row>
    <row r="196" spans="66:68">
      <c r="BN196" s="42" t="s">
        <v>343</v>
      </c>
      <c r="BO196" s="70"/>
      <c r="BP196" s="13"/>
    </row>
    <row r="197" spans="66:68">
      <c r="BO197" s="44"/>
      <c r="BP197" s="13"/>
    </row>
  </sheetData>
  <sortState ref="BA1001:BB1085">
    <sortCondition ref="BB1001"/>
  </sortState>
  <dataConsolidate/>
  <mergeCells count="152">
    <mergeCell ref="I33:J33"/>
    <mergeCell ref="I34:J34"/>
    <mergeCell ref="I35:J35"/>
    <mergeCell ref="I36:J36"/>
    <mergeCell ref="I37:J37"/>
    <mergeCell ref="I38:J38"/>
    <mergeCell ref="A12:Y12"/>
    <mergeCell ref="A14:Y14"/>
    <mergeCell ref="A15:A17"/>
    <mergeCell ref="W15:X15"/>
    <mergeCell ref="B13:C13"/>
    <mergeCell ref="E13:H13"/>
    <mergeCell ref="A8:Y8"/>
    <mergeCell ref="K10:P10"/>
    <mergeCell ref="K11:P11"/>
    <mergeCell ref="B10:I10"/>
    <mergeCell ref="A9:I9"/>
    <mergeCell ref="J9:P9"/>
    <mergeCell ref="B11:D11"/>
    <mergeCell ref="E11:I11"/>
    <mergeCell ref="J13:M13"/>
    <mergeCell ref="N13:O13"/>
    <mergeCell ref="P13:Y13"/>
    <mergeCell ref="Q9:S11"/>
    <mergeCell ref="T9:Y11"/>
    <mergeCell ref="Y15:Y17"/>
    <mergeCell ref="B15:B17"/>
    <mergeCell ref="C15:V15"/>
    <mergeCell ref="C16:C17"/>
    <mergeCell ref="D16:D17"/>
    <mergeCell ref="B1:T1"/>
    <mergeCell ref="A2:U2"/>
    <mergeCell ref="A3:U3"/>
    <mergeCell ref="A4:U4"/>
    <mergeCell ref="A6:Y6"/>
    <mergeCell ref="K7:M7"/>
    <mergeCell ref="O7:T7"/>
    <mergeCell ref="U7:V7"/>
    <mergeCell ref="W7:Y7"/>
    <mergeCell ref="W2:Y2"/>
    <mergeCell ref="W3:X3"/>
    <mergeCell ref="B7:H7"/>
    <mergeCell ref="X5:Y5"/>
    <mergeCell ref="W16:X16"/>
    <mergeCell ref="L24:N24"/>
    <mergeCell ref="L25:N25"/>
    <mergeCell ref="L26:N26"/>
    <mergeCell ref="L27:N27"/>
    <mergeCell ref="L28:N28"/>
    <mergeCell ref="L29:N29"/>
    <mergeCell ref="F18:G18"/>
    <mergeCell ref="L20:N20"/>
    <mergeCell ref="L21:N21"/>
    <mergeCell ref="L22:N22"/>
    <mergeCell ref="L23:N23"/>
    <mergeCell ref="I20:J20"/>
    <mergeCell ref="I21:J21"/>
    <mergeCell ref="I22:J22"/>
    <mergeCell ref="I23:J23"/>
    <mergeCell ref="F20:G20"/>
    <mergeCell ref="F21:G21"/>
    <mergeCell ref="F22:G22"/>
    <mergeCell ref="H16:H17"/>
    <mergeCell ref="K16:K17"/>
    <mergeCell ref="L16:N17"/>
    <mergeCell ref="I16:J17"/>
    <mergeCell ref="L18:N18"/>
    <mergeCell ref="I19:J19"/>
    <mergeCell ref="L30:N30"/>
    <mergeCell ref="O16:T16"/>
    <mergeCell ref="U16:V16"/>
    <mergeCell ref="E16:E17"/>
    <mergeCell ref="A46:Y46"/>
    <mergeCell ref="K40:Y40"/>
    <mergeCell ref="A41:E41"/>
    <mergeCell ref="S43:T43"/>
    <mergeCell ref="L41:Y41"/>
    <mergeCell ref="N44:O44"/>
    <mergeCell ref="P45:Q45"/>
    <mergeCell ref="Y42:Y43"/>
    <mergeCell ref="N43:O43"/>
    <mergeCell ref="P43:Q43"/>
    <mergeCell ref="L42:Q42"/>
    <mergeCell ref="L44:M44"/>
    <mergeCell ref="L45:M45"/>
    <mergeCell ref="A42:B43"/>
    <mergeCell ref="A45:B45"/>
    <mergeCell ref="R42:V42"/>
    <mergeCell ref="A39:Y39"/>
    <mergeCell ref="F41:J41"/>
    <mergeCell ref="I18:J18"/>
    <mergeCell ref="F16:G17"/>
    <mergeCell ref="L31:N31"/>
    <mergeCell ref="I29:J29"/>
    <mergeCell ref="I30:J30"/>
    <mergeCell ref="F19:G19"/>
    <mergeCell ref="L19:N19"/>
    <mergeCell ref="C42:C43"/>
    <mergeCell ref="D42:D43"/>
    <mergeCell ref="E42:E43"/>
    <mergeCell ref="F42:F43"/>
    <mergeCell ref="G42:H43"/>
    <mergeCell ref="I42:I43"/>
    <mergeCell ref="J42:J43"/>
    <mergeCell ref="K41:K43"/>
    <mergeCell ref="L43:M43"/>
    <mergeCell ref="A40:J40"/>
    <mergeCell ref="L32:N32"/>
    <mergeCell ref="L33:N33"/>
    <mergeCell ref="L36:N36"/>
    <mergeCell ref="I24:J24"/>
    <mergeCell ref="I25:J25"/>
    <mergeCell ref="I26:J26"/>
    <mergeCell ref="I27:J27"/>
    <mergeCell ref="I28:J28"/>
    <mergeCell ref="I31:J31"/>
    <mergeCell ref="L37:N37"/>
    <mergeCell ref="L38:N38"/>
    <mergeCell ref="L34:N34"/>
    <mergeCell ref="W42:X43"/>
    <mergeCell ref="W44:X44"/>
    <mergeCell ref="W45:X45"/>
    <mergeCell ref="BC54:BD54"/>
    <mergeCell ref="A47:Y47"/>
    <mergeCell ref="N45:O45"/>
    <mergeCell ref="P44:Q44"/>
    <mergeCell ref="A44:B4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L35:N35"/>
    <mergeCell ref="I32:J32"/>
    <mergeCell ref="A34:A36"/>
    <mergeCell ref="F37:G37"/>
    <mergeCell ref="F38:G38"/>
    <mergeCell ref="A21:A25"/>
    <mergeCell ref="B21:B25"/>
    <mergeCell ref="A26:A27"/>
    <mergeCell ref="B26:B27"/>
    <mergeCell ref="A28:A29"/>
    <mergeCell ref="B28:B29"/>
  </mergeCells>
  <dataValidations xWindow="1173" yWindow="309" count="24">
    <dataValidation type="list" allowBlank="1" showInputMessage="1" showErrorMessage="1" error="!!Seleccione el Trimestre del Reporte!!" prompt="!!Seleccione el Trimestre del Reporte!!" sqref="Y3">
      <formula1>$AA$2:$AA$5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G44:G45 S44:S45">
      <formula1>$AH$6:$AH$19</formula1>
    </dataValidation>
    <dataValidation type="list" allowBlank="1" showInputMessage="1" showErrorMessage="1" error="!!Debe elegir la dimennsión que mide el indicador!!" prompt="!!Seleccione la dimensión que mide el indicador!!" sqref="J18 I18:I38">
      <formula1>$AD$6:$AD$9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F18:G18 F24:F33 F20:F22 F35 F37:F38">
      <formula1>$AE$6:$AE$10</formula1>
    </dataValidation>
    <dataValidation type="list" allowBlank="1" showInputMessage="1" showErrorMessage="1" error="!! No debe modificar esta información!!" sqref="W7:Y7">
      <formula1>INDIRECT($K$7)</formula1>
    </dataValidation>
    <dataValidation allowBlank="1" showInputMessage="1" showErrorMessage="1" prompt="Registre el Objetivo del Programa sectorial al que contribuye el Programa Presupuestrio." sqref="K11:P11"/>
    <dataValidation type="custom" allowBlank="1" showInputMessage="1" showErrorMessage="1" error="!!No modifique esta información!!" sqref="A44:B45">
      <formula1>0</formula1>
    </dataValidation>
    <dataValidation type="custom" allowBlank="1" showInputMessage="1" showErrorMessage="1" error="!! No modifique esta información !!" sqref="A6:Y6 A7 I7 N7 U7:V7 A8:Y8 A9:P9 Q9:S11 J10:J11 A10:A11 A12:Y12 A13 D13 I13 N13:O13 A14:Y17 A39:Y43 A46:Y46 E44:E45 J44:K45 P44:Q45 V44:Y45">
      <formula1>0</formula1>
    </dataValidation>
    <dataValidation type="list" allowBlank="1" showInputMessage="1" showErrorMessage="1" error="!!Debe seleccionar de la lista la frecuencia que mide el indicador!!" prompt="!!Seleccione la frecuencia para medir el indicador!!" sqref="M18:N19 L18:L38">
      <formula1>$Z$6:$Z$13</formula1>
    </dataValidation>
    <dataValidation errorStyle="information" allowBlank="1" showInputMessage="1" showErrorMessage="1" error="Verifique que la unidad de medida sea congruente con la fórmula de cálculo!!" prompt="Si la unidad de medida no aparece en la &quot;Lista desplegable&quot;, escríbala." sqref="F19:G19 F23:G23 F34:G34 F36:G36"/>
    <dataValidation type="list" allowBlank="1" showInputMessage="1" showErrorMessage="1" error="!! No puede cambiar esta información!!" prompt="!!Selecciones el Ramo Administrativo!!" sqref="J7">
      <formula1>$BC$49:$BC$52</formula1>
    </dataValidation>
    <dataValidation type="list" allowBlank="1" showInputMessage="1" showErrorMessage="1" sqref="K10:M10 T9 B10:I11 E13 B13:C13">
      <formula1>#REF!</formula1>
    </dataValidation>
    <dataValidation type="list" allowBlank="1" showInputMessage="1" showErrorMessage="1" sqref="J13">
      <formula1>$BM$49:$BM$69</formula1>
    </dataValidation>
    <dataValidation type="list" allowBlank="1" showInputMessage="1" showErrorMessage="1" error="!! Sólo debe seleccionar el Nombre de su Dependencia o Secretaría!!" sqref="O7:T7">
      <formula1>#REF!</formula1>
    </dataValidation>
    <dataValidation type="list" allowBlank="1" showInputMessage="1" showErrorMessage="1" sqref="P13">
      <formula1>$BN$49:$BN$196</formula1>
    </dataValidation>
    <dataValidation allowBlank="1" showInputMessage="1" showErrorMessage="1" error="No puede cambiar el Nombre del  Programa, sólo ebe seleccionarlo.  " sqref="B7:H7"/>
    <dataValidation type="list" allowBlank="1" showInputMessage="1" showErrorMessage="1" error="!!Debe seleccionar de la lista el sentido de medición del indicador!!!!" prompt="!!Seleccione el sentido de medición del indicador!!" sqref="K18:K38">
      <formula1>$AF$6:$AF$7</formula1>
    </dataValidation>
    <dataValidation allowBlank="1" showInputMessage="1" showErrorMessage="1" error="!!Registre en números absolutos, la meta programada al trimestre de reporte!!" prompt="!!Registre en números absolutos, la meta programada al trimestre de reporte!!" sqref="W18:W38"/>
    <dataValidation allowBlank="1" showInputMessage="1" showErrorMessage="1" error="!!Registre en números relativos, la meta programada al trimestre de reporte!!" prompt="!!Registre en números relativos, la meta programada al trimestre de reporte!!" sqref="X18:X38"/>
    <dataValidation allowBlank="1" showInputMessage="1" showErrorMessage="1" prompt="!!Registre la meta Programada al trimestre de reporte!!" sqref="V18:V38"/>
    <dataValidation type="list" allowBlank="1" showInputMessage="1" showErrorMessage="1" error="!!Debe elegir el tipo de indicador de la lista!!" prompt="!!Seleccione el tipo de indicador!!" sqref="H18:H38">
      <formula1>$AC$6:$AC$7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38">
      <formula1>$AI$6:$AI$8</formula1>
    </dataValidation>
  </dataValidations>
  <printOptions horizontalCentered="1"/>
  <pageMargins left="0.78740157480314965" right="0" top="0.19685039370078741" bottom="0" header="0" footer="0.11811023622047245"/>
  <pageSetup paperSize="5" scale="55" orientation="landscape" r:id="rId1"/>
  <headerFooter>
    <oddFooter>&amp;C&amp;P -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26"/>
  <sheetViews>
    <sheetView showGridLines="0" view="pageBreakPreview" topLeftCell="E65" zoomScale="80" zoomScaleNormal="80" zoomScaleSheetLayoutView="80" workbookViewId="0">
      <selection activeCell="E80" sqref="E80"/>
    </sheetView>
  </sheetViews>
  <sheetFormatPr baseColWidth="10" defaultRowHeight="15"/>
  <cols>
    <col min="1" max="1" width="16.140625" style="80" customWidth="1"/>
    <col min="2" max="2" width="16.42578125" style="80" customWidth="1"/>
    <col min="3" max="3" width="24.5703125" style="80" customWidth="1"/>
    <col min="4" max="4" width="33.85546875" style="80" customWidth="1"/>
    <col min="5" max="5" width="33.7109375" style="80" customWidth="1"/>
    <col min="6" max="6" width="10.85546875" style="80" bestFit="1" customWidth="1"/>
    <col min="7" max="7" width="8.140625" style="80" customWidth="1"/>
    <col min="8" max="8" width="11.7109375" style="80" customWidth="1"/>
    <col min="9" max="9" width="12.7109375" style="80" customWidth="1"/>
    <col min="10" max="10" width="11.140625" style="80" customWidth="1"/>
    <col min="11" max="11" width="13.85546875" style="80" customWidth="1"/>
    <col min="12" max="12" width="10.140625" style="80" customWidth="1"/>
    <col min="13" max="13" width="4.7109375" style="80" hidden="1" customWidth="1"/>
    <col min="14" max="14" width="13" style="80" customWidth="1"/>
    <col min="15" max="15" width="6.140625" style="80" hidden="1" customWidth="1"/>
    <col min="16" max="16" width="10.28515625" style="80" customWidth="1"/>
    <col min="17" max="17" width="7.140625" style="80" hidden="1" customWidth="1"/>
    <col min="18" max="18" width="9.5703125" style="80" customWidth="1"/>
    <col min="19" max="19" width="6.28515625" style="80" bestFit="1" customWidth="1"/>
    <col min="20" max="20" width="6.28515625" style="80" customWidth="1"/>
    <col min="21" max="21" width="9.28515625" style="80" customWidth="1"/>
    <col min="22" max="22" width="9.42578125" style="80" customWidth="1"/>
    <col min="23" max="23" width="9.85546875" style="80" bestFit="1" customWidth="1"/>
    <col min="24" max="24" width="9" style="80" customWidth="1"/>
    <col min="25" max="25" width="10.5703125" style="80" customWidth="1"/>
    <col min="26" max="26" width="11.5703125" style="80" hidden="1" customWidth="1"/>
    <col min="27" max="27" width="6.140625" style="80" hidden="1" customWidth="1"/>
    <col min="28" max="28" width="7.7109375" style="80" hidden="1" customWidth="1"/>
    <col min="29" max="30" width="11.42578125" style="80" hidden="1" customWidth="1"/>
    <col min="31" max="31" width="22.28515625" style="80" hidden="1" customWidth="1"/>
    <col min="32" max="32" width="18.5703125" style="80" hidden="1" customWidth="1"/>
    <col min="33" max="33" width="19.42578125" style="80" hidden="1" customWidth="1"/>
    <col min="34" max="34" width="11.42578125" style="80" hidden="1" customWidth="1"/>
    <col min="35" max="35" width="19.140625" style="80" hidden="1" customWidth="1"/>
    <col min="36" max="52" width="11.42578125" style="80" hidden="1" customWidth="1"/>
    <col min="53" max="53" width="7.85546875" style="80" hidden="1" customWidth="1"/>
    <col min="54" max="54" width="80" style="80" hidden="1" customWidth="1"/>
    <col min="55" max="55" width="11.5703125" style="80" hidden="1" customWidth="1"/>
    <col min="56" max="56" width="38.140625" style="80" hidden="1" customWidth="1"/>
    <col min="57" max="57" width="75.28515625" style="80" hidden="1" customWidth="1"/>
    <col min="58" max="58" width="73" style="80" hidden="1" customWidth="1"/>
    <col min="59" max="59" width="59.42578125" style="80" hidden="1" customWidth="1"/>
    <col min="60" max="60" width="45.7109375" style="80" hidden="1" customWidth="1"/>
    <col min="61" max="61" width="90" style="80" hidden="1" customWidth="1"/>
    <col min="62" max="62" width="43.42578125" style="80" hidden="1" customWidth="1"/>
    <col min="63" max="63" width="29.85546875" style="80" hidden="1" customWidth="1"/>
    <col min="64" max="64" width="38.85546875" style="80" hidden="1" customWidth="1"/>
    <col min="65" max="65" width="55.5703125" style="80" hidden="1" customWidth="1"/>
    <col min="66" max="66" width="96.85546875" style="80" hidden="1" customWidth="1"/>
    <col min="67" max="67" width="34" style="80" hidden="1" customWidth="1"/>
    <col min="68" max="68" width="85.28515625" style="80" hidden="1" customWidth="1"/>
    <col min="69" max="69" width="10" style="80" customWidth="1"/>
    <col min="70" max="16384" width="11.42578125" style="80"/>
  </cols>
  <sheetData>
    <row r="1" spans="1:54" s="81" customFormat="1" ht="16.5" hidden="1" customHeight="1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54" s="81" customFormat="1" ht="14.25" customHeight="1">
      <c r="A2" s="190" t="s">
        <v>52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17"/>
      <c r="W2" s="205" t="s">
        <v>53</v>
      </c>
      <c r="X2" s="205"/>
      <c r="Y2" s="205"/>
      <c r="AA2" s="22" t="s">
        <v>88</v>
      </c>
    </row>
    <row r="3" spans="1:54" s="81" customFormat="1" ht="18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17"/>
      <c r="W3" s="206" t="s">
        <v>87</v>
      </c>
      <c r="X3" s="206"/>
      <c r="Y3" s="96" t="s">
        <v>91</v>
      </c>
      <c r="AA3" s="22" t="s">
        <v>89</v>
      </c>
    </row>
    <row r="4" spans="1:54" s="81" customFormat="1" ht="18.7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17"/>
      <c r="W4" s="21"/>
      <c r="X4" s="21"/>
      <c r="Y4" s="21"/>
      <c r="AA4" s="22" t="s">
        <v>90</v>
      </c>
    </row>
    <row r="5" spans="1:54" s="81" customFormat="1" ht="12.75" customHeight="1" thickBot="1"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AA5" s="23" t="s">
        <v>91</v>
      </c>
      <c r="AD5" s="81" t="s">
        <v>374</v>
      </c>
      <c r="AI5" s="43" t="s">
        <v>373</v>
      </c>
    </row>
    <row r="6" spans="1:54" s="15" customFormat="1" ht="19.5" thickBot="1">
      <c r="A6" s="193" t="s">
        <v>34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225"/>
      <c r="Z6" s="18" t="s">
        <v>72</v>
      </c>
      <c r="AA6" s="80" t="s">
        <v>83</v>
      </c>
      <c r="AC6" s="80" t="s">
        <v>70</v>
      </c>
      <c r="AD6" s="71" t="s">
        <v>66</v>
      </c>
      <c r="AE6" s="71" t="s">
        <v>74</v>
      </c>
      <c r="AF6" s="72" t="s">
        <v>65</v>
      </c>
      <c r="AG6" s="80">
        <v>2013</v>
      </c>
      <c r="AH6" s="73" t="s">
        <v>380</v>
      </c>
      <c r="AI6" s="80" t="s">
        <v>370</v>
      </c>
      <c r="BA6" s="81"/>
      <c r="BB6" s="81"/>
    </row>
    <row r="7" spans="1:54" ht="39.75" customHeight="1" thickBot="1">
      <c r="A7" s="89" t="s">
        <v>359</v>
      </c>
      <c r="B7" s="207" t="s">
        <v>466</v>
      </c>
      <c r="C7" s="208"/>
      <c r="D7" s="208"/>
      <c r="E7" s="208"/>
      <c r="F7" s="208"/>
      <c r="G7" s="208"/>
      <c r="H7" s="209"/>
      <c r="I7" s="94" t="s">
        <v>140</v>
      </c>
      <c r="J7" s="82" t="s">
        <v>134</v>
      </c>
      <c r="K7" s="197" t="s">
        <v>166</v>
      </c>
      <c r="L7" s="198"/>
      <c r="M7" s="199"/>
      <c r="N7" s="89" t="s">
        <v>61</v>
      </c>
      <c r="O7" s="197" t="s">
        <v>158</v>
      </c>
      <c r="P7" s="198"/>
      <c r="Q7" s="198"/>
      <c r="R7" s="198"/>
      <c r="S7" s="198"/>
      <c r="T7" s="199"/>
      <c r="U7" s="200" t="s">
        <v>345</v>
      </c>
      <c r="V7" s="201"/>
      <c r="W7" s="202" t="s">
        <v>158</v>
      </c>
      <c r="X7" s="203"/>
      <c r="Y7" s="204"/>
      <c r="Z7" s="18" t="s">
        <v>63</v>
      </c>
      <c r="AA7" s="80" t="s">
        <v>84</v>
      </c>
      <c r="AC7" s="80" t="s">
        <v>71</v>
      </c>
      <c r="AD7" s="71" t="s">
        <v>67</v>
      </c>
      <c r="AE7" s="71" t="s">
        <v>75</v>
      </c>
      <c r="AF7" s="72" t="s">
        <v>352</v>
      </c>
      <c r="AG7" s="80">
        <v>2014</v>
      </c>
      <c r="AH7" s="73" t="s">
        <v>381</v>
      </c>
      <c r="AI7" s="80" t="s">
        <v>371</v>
      </c>
      <c r="BA7" s="81"/>
      <c r="BB7" s="81"/>
    </row>
    <row r="8" spans="1:54" s="15" customFormat="1" ht="19.5" thickBot="1">
      <c r="A8" s="193" t="s">
        <v>36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225"/>
      <c r="Z8" s="83" t="s">
        <v>73</v>
      </c>
      <c r="AA8" s="80" t="s">
        <v>85</v>
      </c>
      <c r="AD8" s="71" t="s">
        <v>68</v>
      </c>
      <c r="AE8" s="71" t="s">
        <v>76</v>
      </c>
      <c r="AG8" s="80">
        <v>2015</v>
      </c>
      <c r="AH8" s="73" t="s">
        <v>382</v>
      </c>
      <c r="AI8" s="80" t="s">
        <v>372</v>
      </c>
      <c r="BA8" s="81"/>
      <c r="BB8" s="81"/>
    </row>
    <row r="9" spans="1:54" ht="16.5" customHeight="1" thickBot="1">
      <c r="A9" s="235" t="s">
        <v>37</v>
      </c>
      <c r="B9" s="236"/>
      <c r="C9" s="236"/>
      <c r="D9" s="236"/>
      <c r="E9" s="236"/>
      <c r="F9" s="236"/>
      <c r="G9" s="236"/>
      <c r="H9" s="236"/>
      <c r="I9" s="237"/>
      <c r="J9" s="238" t="s">
        <v>361</v>
      </c>
      <c r="K9" s="239"/>
      <c r="L9" s="239"/>
      <c r="M9" s="239"/>
      <c r="N9" s="239"/>
      <c r="O9" s="239"/>
      <c r="P9" s="240"/>
      <c r="Q9" s="250" t="s">
        <v>346</v>
      </c>
      <c r="R9" s="250"/>
      <c r="S9" s="250"/>
      <c r="T9" s="197" t="s">
        <v>174</v>
      </c>
      <c r="U9" s="198"/>
      <c r="V9" s="198"/>
      <c r="W9" s="198"/>
      <c r="X9" s="198"/>
      <c r="Y9" s="253"/>
      <c r="Z9" s="18" t="s">
        <v>64</v>
      </c>
      <c r="AA9" s="80" t="s">
        <v>86</v>
      </c>
      <c r="AD9" s="71" t="s">
        <v>69</v>
      </c>
      <c r="AE9" s="71" t="s">
        <v>77</v>
      </c>
      <c r="AG9" s="80">
        <v>2016</v>
      </c>
      <c r="AH9" s="73" t="s">
        <v>383</v>
      </c>
      <c r="BA9" s="81"/>
      <c r="BB9" s="81"/>
    </row>
    <row r="10" spans="1:54" ht="27.75" customHeight="1" thickBot="1">
      <c r="A10" s="90" t="s">
        <v>360</v>
      </c>
      <c r="B10" s="232" t="s">
        <v>175</v>
      </c>
      <c r="C10" s="233"/>
      <c r="D10" s="233"/>
      <c r="E10" s="233"/>
      <c r="F10" s="233"/>
      <c r="G10" s="233"/>
      <c r="H10" s="233"/>
      <c r="I10" s="234"/>
      <c r="J10" s="97" t="s">
        <v>344</v>
      </c>
      <c r="K10" s="226" t="s">
        <v>173</v>
      </c>
      <c r="L10" s="227"/>
      <c r="M10" s="227"/>
      <c r="N10" s="227"/>
      <c r="O10" s="227"/>
      <c r="P10" s="228"/>
      <c r="Q10" s="251"/>
      <c r="R10" s="251"/>
      <c r="S10" s="251"/>
      <c r="T10" s="254"/>
      <c r="U10" s="255"/>
      <c r="V10" s="255"/>
      <c r="W10" s="255"/>
      <c r="X10" s="255"/>
      <c r="Y10" s="256"/>
      <c r="Z10" s="18" t="s">
        <v>63</v>
      </c>
      <c r="AE10" s="71" t="s">
        <v>375</v>
      </c>
      <c r="AG10" s="80">
        <v>2017</v>
      </c>
      <c r="AH10" s="73" t="s">
        <v>384</v>
      </c>
      <c r="BA10" s="81"/>
      <c r="BB10" s="81"/>
    </row>
    <row r="11" spans="1:54" ht="40.5" customHeight="1" thickBot="1">
      <c r="A11" s="91" t="s">
        <v>62</v>
      </c>
      <c r="B11" s="241" t="s">
        <v>176</v>
      </c>
      <c r="C11" s="242"/>
      <c r="D11" s="242"/>
      <c r="E11" s="241"/>
      <c r="F11" s="242"/>
      <c r="G11" s="242"/>
      <c r="H11" s="242"/>
      <c r="I11" s="243"/>
      <c r="J11" s="98" t="s">
        <v>62</v>
      </c>
      <c r="K11" s="229"/>
      <c r="L11" s="230"/>
      <c r="M11" s="230"/>
      <c r="N11" s="230"/>
      <c r="O11" s="230"/>
      <c r="P11" s="231"/>
      <c r="Q11" s="252"/>
      <c r="R11" s="252"/>
      <c r="S11" s="252"/>
      <c r="T11" s="257"/>
      <c r="U11" s="258"/>
      <c r="V11" s="258"/>
      <c r="W11" s="258"/>
      <c r="X11" s="258"/>
      <c r="Y11" s="259"/>
      <c r="Z11" s="18" t="s">
        <v>26</v>
      </c>
      <c r="AG11" s="80">
        <v>2018</v>
      </c>
      <c r="AH11" s="73" t="s">
        <v>385</v>
      </c>
      <c r="BA11" s="81"/>
      <c r="BB11" s="81"/>
    </row>
    <row r="12" spans="1:54" ht="15.75" customHeight="1" thickTop="1" thickBot="1">
      <c r="A12" s="211" t="s">
        <v>38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3"/>
      <c r="Z12" s="18" t="s">
        <v>79</v>
      </c>
      <c r="AG12" s="80">
        <v>2019</v>
      </c>
      <c r="AH12" s="73" t="s">
        <v>379</v>
      </c>
      <c r="BA12" s="81"/>
      <c r="BB12" s="81"/>
    </row>
    <row r="13" spans="1:54" ht="34.5" customHeight="1" thickTop="1" thickBot="1">
      <c r="A13" s="92" t="s">
        <v>351</v>
      </c>
      <c r="B13" s="220" t="s">
        <v>178</v>
      </c>
      <c r="C13" s="221"/>
      <c r="D13" s="116" t="s">
        <v>350</v>
      </c>
      <c r="E13" s="222" t="s">
        <v>179</v>
      </c>
      <c r="F13" s="223"/>
      <c r="G13" s="223"/>
      <c r="H13" s="224"/>
      <c r="I13" s="99" t="s">
        <v>349</v>
      </c>
      <c r="J13" s="244" t="s">
        <v>180</v>
      </c>
      <c r="K13" s="245"/>
      <c r="L13" s="245"/>
      <c r="M13" s="246"/>
      <c r="N13" s="247" t="s">
        <v>348</v>
      </c>
      <c r="O13" s="248"/>
      <c r="P13" s="249" t="s">
        <v>210</v>
      </c>
      <c r="Q13" s="245"/>
      <c r="R13" s="245"/>
      <c r="S13" s="245"/>
      <c r="T13" s="245"/>
      <c r="U13" s="245"/>
      <c r="V13" s="245"/>
      <c r="W13" s="245"/>
      <c r="X13" s="245"/>
      <c r="Y13" s="245"/>
      <c r="Z13" s="18" t="s">
        <v>80</v>
      </c>
      <c r="AG13" s="80">
        <v>2020</v>
      </c>
      <c r="AH13" s="73" t="s">
        <v>386</v>
      </c>
      <c r="BA13" s="81"/>
      <c r="BB13" s="81"/>
    </row>
    <row r="14" spans="1:54" ht="15.75" thickBot="1">
      <c r="A14" s="214" t="s">
        <v>31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6"/>
      <c r="Y14" s="217"/>
      <c r="AG14" s="80">
        <v>2021</v>
      </c>
      <c r="BA14" s="81"/>
      <c r="BB14" s="81"/>
    </row>
    <row r="15" spans="1:54" ht="26.25" customHeight="1" thickBot="1">
      <c r="A15" s="218" t="s">
        <v>24</v>
      </c>
      <c r="B15" s="184" t="s">
        <v>364</v>
      </c>
      <c r="C15" s="262" t="s">
        <v>30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184" t="s">
        <v>81</v>
      </c>
      <c r="X15" s="184"/>
      <c r="Y15" s="260" t="s">
        <v>51</v>
      </c>
      <c r="AG15" s="80">
        <v>2022</v>
      </c>
      <c r="BA15" s="81"/>
      <c r="BB15" s="81"/>
    </row>
    <row r="16" spans="1:54" ht="31.5" customHeight="1" thickBot="1">
      <c r="A16" s="219"/>
      <c r="B16" s="188"/>
      <c r="C16" s="166" t="s">
        <v>0</v>
      </c>
      <c r="D16" s="166" t="s">
        <v>1</v>
      </c>
      <c r="E16" s="166" t="s">
        <v>2</v>
      </c>
      <c r="F16" s="180" t="s">
        <v>28</v>
      </c>
      <c r="G16" s="181"/>
      <c r="H16" s="166" t="s">
        <v>376</v>
      </c>
      <c r="I16" s="180" t="s">
        <v>377</v>
      </c>
      <c r="J16" s="181"/>
      <c r="K16" s="166" t="s">
        <v>25</v>
      </c>
      <c r="L16" s="180" t="s">
        <v>29</v>
      </c>
      <c r="M16" s="185"/>
      <c r="N16" s="181"/>
      <c r="O16" s="188" t="s">
        <v>3</v>
      </c>
      <c r="P16" s="188"/>
      <c r="Q16" s="188"/>
      <c r="R16" s="188"/>
      <c r="S16" s="188"/>
      <c r="T16" s="188"/>
      <c r="U16" s="188" t="s">
        <v>365</v>
      </c>
      <c r="V16" s="188"/>
      <c r="W16" s="188" t="s">
        <v>27</v>
      </c>
      <c r="X16" s="188"/>
      <c r="Y16" s="261"/>
      <c r="AG16" s="80">
        <v>2023</v>
      </c>
      <c r="BA16" s="81"/>
      <c r="BB16" s="81"/>
    </row>
    <row r="17" spans="1:54" ht="22.5" customHeight="1" thickBot="1">
      <c r="A17" s="219"/>
      <c r="B17" s="188"/>
      <c r="C17" s="167"/>
      <c r="D17" s="167"/>
      <c r="E17" s="167"/>
      <c r="F17" s="182"/>
      <c r="G17" s="183"/>
      <c r="H17" s="184"/>
      <c r="I17" s="182"/>
      <c r="J17" s="183"/>
      <c r="K17" s="184"/>
      <c r="L17" s="182"/>
      <c r="M17" s="186"/>
      <c r="N17" s="183"/>
      <c r="O17" s="100">
        <v>2013</v>
      </c>
      <c r="P17" s="100">
        <v>2014</v>
      </c>
      <c r="Q17" s="100">
        <v>2015</v>
      </c>
      <c r="R17" s="100">
        <v>2015</v>
      </c>
      <c r="S17" s="100">
        <v>2016</v>
      </c>
      <c r="T17" s="100"/>
      <c r="U17" s="101" t="s">
        <v>366</v>
      </c>
      <c r="V17" s="101" t="s">
        <v>367</v>
      </c>
      <c r="W17" s="100" t="s">
        <v>368</v>
      </c>
      <c r="X17" s="100" t="s">
        <v>369</v>
      </c>
      <c r="Y17" s="262"/>
      <c r="AG17" s="80">
        <v>2024</v>
      </c>
      <c r="BA17" s="81"/>
      <c r="BB17" s="81"/>
    </row>
    <row r="18" spans="1:54" ht="89.25" customHeight="1" thickBot="1">
      <c r="A18" s="114" t="s">
        <v>8</v>
      </c>
      <c r="B18" s="263" t="s">
        <v>347</v>
      </c>
      <c r="C18" s="84"/>
      <c r="D18" s="84"/>
      <c r="E18" s="84"/>
      <c r="F18" s="164"/>
      <c r="G18" s="165"/>
      <c r="H18" s="85"/>
      <c r="I18" s="164"/>
      <c r="J18" s="165"/>
      <c r="K18" s="85"/>
      <c r="L18" s="164" t="s">
        <v>26</v>
      </c>
      <c r="M18" s="187"/>
      <c r="N18" s="165"/>
      <c r="O18" s="16"/>
      <c r="P18" s="16"/>
      <c r="Q18" s="16"/>
      <c r="R18" s="16"/>
      <c r="S18" s="16"/>
      <c r="T18" s="16"/>
      <c r="U18" s="78"/>
      <c r="V18" s="78"/>
      <c r="W18" s="79"/>
      <c r="X18" s="78"/>
      <c r="Y18" s="95"/>
      <c r="BA18" s="81"/>
      <c r="BB18" s="81"/>
    </row>
    <row r="19" spans="1:54" ht="90.75" hidden="1" thickBot="1">
      <c r="A19" s="264" t="s">
        <v>9</v>
      </c>
      <c r="B19" s="265" t="s">
        <v>467</v>
      </c>
      <c r="C19" s="16" t="s">
        <v>468</v>
      </c>
      <c r="D19" s="16" t="s">
        <v>469</v>
      </c>
      <c r="E19" s="16" t="s">
        <v>470</v>
      </c>
      <c r="F19" s="135" t="s">
        <v>471</v>
      </c>
      <c r="G19" s="136"/>
      <c r="H19" s="77" t="s">
        <v>70</v>
      </c>
      <c r="I19" s="164" t="s">
        <v>68</v>
      </c>
      <c r="J19" s="165"/>
      <c r="K19" s="77" t="s">
        <v>352</v>
      </c>
      <c r="L19" s="135" t="s">
        <v>26</v>
      </c>
      <c r="M19" s="159"/>
      <c r="N19" s="136"/>
      <c r="O19" s="16"/>
      <c r="P19" s="16"/>
      <c r="Q19" s="16"/>
      <c r="R19" s="16"/>
      <c r="S19" s="16"/>
      <c r="T19" s="16"/>
      <c r="U19" s="78"/>
      <c r="V19" s="78"/>
      <c r="W19" s="79"/>
      <c r="X19" s="78"/>
      <c r="Y19" s="95"/>
      <c r="BA19" s="81"/>
      <c r="BB19" s="81"/>
    </row>
    <row r="20" spans="1:54" ht="151.5" hidden="1" customHeight="1" thickBot="1">
      <c r="A20" s="266"/>
      <c r="B20" s="120" t="s">
        <v>467</v>
      </c>
      <c r="C20" s="16" t="s">
        <v>472</v>
      </c>
      <c r="D20" s="16" t="s">
        <v>473</v>
      </c>
      <c r="E20" s="16" t="s">
        <v>474</v>
      </c>
      <c r="F20" s="135" t="s">
        <v>475</v>
      </c>
      <c r="G20" s="136"/>
      <c r="H20" s="77" t="s">
        <v>70</v>
      </c>
      <c r="I20" s="164" t="s">
        <v>68</v>
      </c>
      <c r="J20" s="165"/>
      <c r="K20" s="77" t="s">
        <v>65</v>
      </c>
      <c r="L20" s="135" t="s">
        <v>26</v>
      </c>
      <c r="M20" s="159"/>
      <c r="N20" s="136"/>
      <c r="O20" s="16"/>
      <c r="P20" s="16"/>
      <c r="Q20" s="16"/>
      <c r="R20" s="16"/>
      <c r="S20" s="16"/>
      <c r="T20" s="17"/>
      <c r="U20" s="24"/>
      <c r="V20" s="78"/>
      <c r="W20" s="79"/>
      <c r="X20" s="78"/>
      <c r="Y20" s="95"/>
      <c r="BA20" s="81"/>
      <c r="BB20" s="81"/>
    </row>
    <row r="21" spans="1:54" ht="77.25" hidden="1" thickBot="1">
      <c r="A21" s="267"/>
      <c r="B21" s="120" t="s">
        <v>467</v>
      </c>
      <c r="C21" s="16" t="s">
        <v>476</v>
      </c>
      <c r="D21" s="16" t="s">
        <v>477</v>
      </c>
      <c r="E21" s="16" t="s">
        <v>478</v>
      </c>
      <c r="F21" s="135" t="s">
        <v>479</v>
      </c>
      <c r="G21" s="136"/>
      <c r="H21" s="77" t="s">
        <v>70</v>
      </c>
      <c r="I21" s="164" t="s">
        <v>66</v>
      </c>
      <c r="J21" s="165"/>
      <c r="K21" s="77" t="s">
        <v>65</v>
      </c>
      <c r="L21" s="135" t="s">
        <v>26</v>
      </c>
      <c r="M21" s="159"/>
      <c r="N21" s="136"/>
      <c r="O21" s="16"/>
      <c r="P21" s="16"/>
      <c r="Q21" s="16"/>
      <c r="R21" s="16"/>
      <c r="S21" s="16"/>
      <c r="T21" s="17"/>
      <c r="U21" s="24"/>
      <c r="V21" s="78"/>
      <c r="W21" s="79"/>
      <c r="X21" s="78"/>
      <c r="Y21" s="95"/>
      <c r="BA21" s="81"/>
      <c r="BB21" s="81"/>
    </row>
    <row r="22" spans="1:54" ht="90.75" hidden="1" thickBot="1">
      <c r="A22" s="137" t="s">
        <v>10</v>
      </c>
      <c r="B22" s="120" t="s">
        <v>480</v>
      </c>
      <c r="C22" s="16" t="s">
        <v>481</v>
      </c>
      <c r="D22" s="16" t="s">
        <v>482</v>
      </c>
      <c r="E22" s="16" t="s">
        <v>483</v>
      </c>
      <c r="F22" s="135" t="s">
        <v>74</v>
      </c>
      <c r="G22" s="136"/>
      <c r="H22" s="77" t="s">
        <v>70</v>
      </c>
      <c r="I22" s="164" t="s">
        <v>68</v>
      </c>
      <c r="J22" s="165"/>
      <c r="K22" s="77" t="s">
        <v>352</v>
      </c>
      <c r="L22" s="135" t="s">
        <v>26</v>
      </c>
      <c r="M22" s="159"/>
      <c r="N22" s="136"/>
      <c r="O22" s="16"/>
      <c r="P22" s="16"/>
      <c r="Q22" s="16"/>
      <c r="R22" s="16"/>
      <c r="S22" s="16"/>
      <c r="T22" s="17"/>
      <c r="U22" s="24"/>
      <c r="V22" s="78"/>
      <c r="W22" s="79"/>
      <c r="X22" s="78"/>
      <c r="Y22" s="95"/>
      <c r="BA22" s="81"/>
      <c r="BB22" s="81"/>
    </row>
    <row r="23" spans="1:54" ht="64.5" hidden="1" thickBot="1">
      <c r="A23" s="134"/>
      <c r="B23" s="120" t="s">
        <v>480</v>
      </c>
      <c r="C23" s="16" t="s">
        <v>484</v>
      </c>
      <c r="D23" s="16" t="s">
        <v>485</v>
      </c>
      <c r="E23" s="16" t="s">
        <v>486</v>
      </c>
      <c r="F23" s="135" t="s">
        <v>74</v>
      </c>
      <c r="G23" s="136"/>
      <c r="H23" s="77" t="s">
        <v>70</v>
      </c>
      <c r="I23" s="164" t="s">
        <v>66</v>
      </c>
      <c r="J23" s="165"/>
      <c r="K23" s="77" t="s">
        <v>65</v>
      </c>
      <c r="L23" s="135" t="s">
        <v>26</v>
      </c>
      <c r="M23" s="159"/>
      <c r="N23" s="136"/>
      <c r="O23" s="16"/>
      <c r="P23" s="16"/>
      <c r="Q23" s="16"/>
      <c r="R23" s="16"/>
      <c r="S23" s="16"/>
      <c r="T23" s="17"/>
      <c r="U23" s="24"/>
      <c r="V23" s="78"/>
      <c r="W23" s="79"/>
      <c r="X23" s="78"/>
      <c r="Y23" s="95"/>
      <c r="BA23" s="81"/>
      <c r="BB23" s="81"/>
    </row>
    <row r="24" spans="1:54" ht="78.75" hidden="1" customHeight="1" thickBot="1">
      <c r="A24" s="134"/>
      <c r="B24" s="120" t="s">
        <v>480</v>
      </c>
      <c r="C24" s="16" t="s">
        <v>487</v>
      </c>
      <c r="D24" s="16" t="s">
        <v>488</v>
      </c>
      <c r="E24" s="16" t="s">
        <v>489</v>
      </c>
      <c r="F24" s="135" t="s">
        <v>74</v>
      </c>
      <c r="G24" s="136"/>
      <c r="H24" s="77" t="s">
        <v>70</v>
      </c>
      <c r="I24" s="164" t="s">
        <v>66</v>
      </c>
      <c r="J24" s="165"/>
      <c r="K24" s="77" t="s">
        <v>352</v>
      </c>
      <c r="L24" s="135" t="s">
        <v>26</v>
      </c>
      <c r="M24" s="159"/>
      <c r="N24" s="136"/>
      <c r="O24" s="16"/>
      <c r="P24" s="16"/>
      <c r="Q24" s="16"/>
      <c r="R24" s="16"/>
      <c r="S24" s="16"/>
      <c r="T24" s="17"/>
      <c r="U24" s="24"/>
      <c r="V24" s="78"/>
      <c r="W24" s="79"/>
      <c r="X24" s="78"/>
      <c r="Y24" s="95"/>
      <c r="BA24" s="81"/>
      <c r="BB24" s="81"/>
    </row>
    <row r="25" spans="1:54" ht="83.25" customHeight="1" thickBot="1">
      <c r="A25" s="138"/>
      <c r="B25" s="120" t="s">
        <v>480</v>
      </c>
      <c r="C25" s="123" t="s">
        <v>490</v>
      </c>
      <c r="D25" s="16" t="s">
        <v>491</v>
      </c>
      <c r="E25" s="16" t="s">
        <v>492</v>
      </c>
      <c r="F25" s="135" t="s">
        <v>74</v>
      </c>
      <c r="G25" s="136"/>
      <c r="H25" s="77" t="s">
        <v>70</v>
      </c>
      <c r="I25" s="164" t="s">
        <v>66</v>
      </c>
      <c r="J25" s="165"/>
      <c r="K25" s="77" t="s">
        <v>65</v>
      </c>
      <c r="L25" s="135" t="s">
        <v>26</v>
      </c>
      <c r="M25" s="159"/>
      <c r="N25" s="136"/>
      <c r="O25" s="16"/>
      <c r="P25" s="16"/>
      <c r="Q25" s="16"/>
      <c r="R25" s="16"/>
      <c r="S25" s="16"/>
      <c r="T25" s="17"/>
      <c r="U25" s="24"/>
      <c r="V25" s="78"/>
      <c r="W25" s="79">
        <v>0</v>
      </c>
      <c r="X25" s="78">
        <v>0</v>
      </c>
      <c r="Y25" s="95" t="s">
        <v>372</v>
      </c>
      <c r="BA25" s="81"/>
      <c r="BB25" s="81"/>
    </row>
    <row r="26" spans="1:54" ht="90.75" hidden="1" thickBot="1">
      <c r="A26" s="137" t="s">
        <v>11</v>
      </c>
      <c r="B26" s="139" t="s">
        <v>388</v>
      </c>
      <c r="C26" s="123" t="s">
        <v>389</v>
      </c>
      <c r="D26" s="16" t="s">
        <v>411</v>
      </c>
      <c r="E26" s="16" t="s">
        <v>424</v>
      </c>
      <c r="F26" s="135" t="s">
        <v>74</v>
      </c>
      <c r="G26" s="136"/>
      <c r="H26" s="77" t="s">
        <v>70</v>
      </c>
      <c r="I26" s="164" t="s">
        <v>68</v>
      </c>
      <c r="J26" s="165"/>
      <c r="K26" s="77" t="s">
        <v>65</v>
      </c>
      <c r="L26" s="135" t="s">
        <v>26</v>
      </c>
      <c r="M26" s="159"/>
      <c r="N26" s="136"/>
      <c r="O26" s="16"/>
      <c r="P26" s="16"/>
      <c r="Q26" s="16"/>
      <c r="R26" s="16"/>
      <c r="S26" s="16"/>
      <c r="T26" s="17"/>
      <c r="U26" s="24"/>
      <c r="V26" s="78"/>
      <c r="W26" s="79"/>
      <c r="X26" s="78"/>
      <c r="Y26" s="95"/>
      <c r="BA26" s="81"/>
      <c r="BB26" s="81"/>
    </row>
    <row r="27" spans="1:54" ht="84" hidden="1" customHeight="1" thickBot="1">
      <c r="A27" s="134"/>
      <c r="B27" s="140"/>
      <c r="C27" s="123" t="s">
        <v>390</v>
      </c>
      <c r="D27" s="16" t="s">
        <v>412</v>
      </c>
      <c r="E27" s="16" t="s">
        <v>425</v>
      </c>
      <c r="F27" s="135" t="s">
        <v>74</v>
      </c>
      <c r="G27" s="136"/>
      <c r="H27" s="77" t="s">
        <v>70</v>
      </c>
      <c r="I27" s="164" t="s">
        <v>66</v>
      </c>
      <c r="J27" s="165"/>
      <c r="K27" s="77" t="s">
        <v>352</v>
      </c>
      <c r="L27" s="135" t="s">
        <v>26</v>
      </c>
      <c r="M27" s="159"/>
      <c r="N27" s="136"/>
      <c r="O27" s="16"/>
      <c r="P27" s="16"/>
      <c r="Q27" s="16"/>
      <c r="R27" s="16"/>
      <c r="S27" s="16"/>
      <c r="T27" s="17"/>
      <c r="U27" s="24"/>
      <c r="V27" s="78"/>
      <c r="W27" s="79"/>
      <c r="X27" s="78"/>
      <c r="Y27" s="95"/>
      <c r="BA27" s="81"/>
      <c r="BB27" s="81"/>
    </row>
    <row r="28" spans="1:54" ht="93.75" hidden="1" customHeight="1" thickBot="1">
      <c r="A28" s="134"/>
      <c r="B28" s="140"/>
      <c r="C28" s="123" t="s">
        <v>391</v>
      </c>
      <c r="D28" s="16" t="s">
        <v>413</v>
      </c>
      <c r="E28" s="16" t="s">
        <v>426</v>
      </c>
      <c r="F28" s="135" t="s">
        <v>438</v>
      </c>
      <c r="G28" s="136"/>
      <c r="H28" s="77" t="s">
        <v>70</v>
      </c>
      <c r="I28" s="164" t="s">
        <v>68</v>
      </c>
      <c r="J28" s="165"/>
      <c r="K28" s="77" t="s">
        <v>65</v>
      </c>
      <c r="L28" s="135" t="s">
        <v>26</v>
      </c>
      <c r="M28" s="159"/>
      <c r="N28" s="136"/>
      <c r="O28" s="16"/>
      <c r="P28" s="16"/>
      <c r="Q28" s="16"/>
      <c r="R28" s="16"/>
      <c r="S28" s="16"/>
      <c r="T28" s="17"/>
      <c r="U28" s="24"/>
      <c r="V28" s="78"/>
      <c r="W28" s="79"/>
      <c r="X28" s="78"/>
      <c r="Y28" s="95"/>
      <c r="BA28" s="81"/>
      <c r="BB28" s="81"/>
    </row>
    <row r="29" spans="1:54" ht="80.25" hidden="1" customHeight="1" thickBot="1">
      <c r="A29" s="134"/>
      <c r="B29" s="140"/>
      <c r="C29" s="123" t="s">
        <v>392</v>
      </c>
      <c r="D29" s="16" t="s">
        <v>414</v>
      </c>
      <c r="E29" s="16" t="s">
        <v>427</v>
      </c>
      <c r="F29" s="135" t="s">
        <v>74</v>
      </c>
      <c r="G29" s="136"/>
      <c r="H29" s="77" t="s">
        <v>70</v>
      </c>
      <c r="I29" s="164" t="s">
        <v>68</v>
      </c>
      <c r="J29" s="165"/>
      <c r="K29" s="77" t="s">
        <v>65</v>
      </c>
      <c r="L29" s="135" t="s">
        <v>26</v>
      </c>
      <c r="M29" s="159"/>
      <c r="N29" s="136"/>
      <c r="O29" s="16"/>
      <c r="P29" s="16"/>
      <c r="Q29" s="16"/>
      <c r="R29" s="16"/>
      <c r="S29" s="16"/>
      <c r="T29" s="17"/>
      <c r="U29" s="24"/>
      <c r="V29" s="78"/>
      <c r="W29" s="79"/>
      <c r="X29" s="78"/>
      <c r="Y29" s="95"/>
      <c r="BA29" s="81"/>
      <c r="BB29" s="81"/>
    </row>
    <row r="30" spans="1:54" ht="169.5" hidden="1" customHeight="1" thickBot="1">
      <c r="A30" s="138"/>
      <c r="B30" s="141"/>
      <c r="C30" s="123" t="s">
        <v>393</v>
      </c>
      <c r="D30" s="16" t="s">
        <v>415</v>
      </c>
      <c r="E30" s="16" t="s">
        <v>428</v>
      </c>
      <c r="F30" s="135" t="s">
        <v>74</v>
      </c>
      <c r="G30" s="136"/>
      <c r="H30" s="77" t="s">
        <v>70</v>
      </c>
      <c r="I30" s="164" t="s">
        <v>68</v>
      </c>
      <c r="J30" s="165"/>
      <c r="K30" s="77" t="s">
        <v>65</v>
      </c>
      <c r="L30" s="135" t="s">
        <v>26</v>
      </c>
      <c r="M30" s="159"/>
      <c r="N30" s="136"/>
      <c r="O30" s="16"/>
      <c r="P30" s="16"/>
      <c r="Q30" s="16"/>
      <c r="R30" s="16"/>
      <c r="S30" s="16"/>
      <c r="T30" s="17"/>
      <c r="U30" s="24"/>
      <c r="V30" s="78"/>
      <c r="W30" s="79"/>
      <c r="X30" s="78"/>
      <c r="Y30" s="95"/>
      <c r="BA30" s="81"/>
      <c r="BB30" s="81"/>
    </row>
    <row r="31" spans="1:54" ht="136.5" hidden="1" customHeight="1" thickBot="1">
      <c r="A31" s="137" t="s">
        <v>12</v>
      </c>
      <c r="B31" s="139" t="s">
        <v>394</v>
      </c>
      <c r="C31" s="123" t="s">
        <v>395</v>
      </c>
      <c r="D31" s="16" t="s">
        <v>416</v>
      </c>
      <c r="E31" s="16" t="s">
        <v>429</v>
      </c>
      <c r="F31" s="135" t="s">
        <v>74</v>
      </c>
      <c r="G31" s="136"/>
      <c r="H31" s="77" t="s">
        <v>70</v>
      </c>
      <c r="I31" s="164" t="s">
        <v>69</v>
      </c>
      <c r="J31" s="165"/>
      <c r="K31" s="77" t="s">
        <v>352</v>
      </c>
      <c r="L31" s="135" t="s">
        <v>26</v>
      </c>
      <c r="M31" s="159"/>
      <c r="N31" s="136"/>
      <c r="O31" s="16"/>
      <c r="P31" s="16"/>
      <c r="Q31" s="16"/>
      <c r="R31" s="16"/>
      <c r="S31" s="16"/>
      <c r="T31" s="17"/>
      <c r="U31" s="24"/>
      <c r="V31" s="78"/>
      <c r="W31" s="79"/>
      <c r="X31" s="78"/>
      <c r="Y31" s="95"/>
      <c r="BA31" s="81"/>
      <c r="BB31" s="81"/>
    </row>
    <row r="32" spans="1:54" ht="60.75" hidden="1" thickBot="1">
      <c r="A32" s="138"/>
      <c r="B32" s="141"/>
      <c r="C32" s="123" t="s">
        <v>396</v>
      </c>
      <c r="D32" s="16" t="s">
        <v>417</v>
      </c>
      <c r="E32" s="16" t="s">
        <v>430</v>
      </c>
      <c r="F32" s="135" t="s">
        <v>74</v>
      </c>
      <c r="G32" s="136"/>
      <c r="H32" s="77" t="s">
        <v>70</v>
      </c>
      <c r="I32" s="164" t="s">
        <v>68</v>
      </c>
      <c r="J32" s="165"/>
      <c r="K32" s="77" t="s">
        <v>65</v>
      </c>
      <c r="L32" s="135" t="s">
        <v>26</v>
      </c>
      <c r="M32" s="159"/>
      <c r="N32" s="136"/>
      <c r="O32" s="16"/>
      <c r="P32" s="16"/>
      <c r="Q32" s="16"/>
      <c r="R32" s="16"/>
      <c r="S32" s="16"/>
      <c r="T32" s="17"/>
      <c r="U32" s="24"/>
      <c r="V32" s="78"/>
      <c r="W32" s="79"/>
      <c r="X32" s="78"/>
      <c r="Y32" s="95"/>
      <c r="BA32" s="81"/>
      <c r="BB32" s="81"/>
    </row>
    <row r="33" spans="1:54" ht="105.75" hidden="1" thickBot="1">
      <c r="A33" s="137" t="s">
        <v>397</v>
      </c>
      <c r="B33" s="139" t="s">
        <v>398</v>
      </c>
      <c r="C33" s="123" t="s">
        <v>399</v>
      </c>
      <c r="D33" s="16" t="s">
        <v>418</v>
      </c>
      <c r="E33" s="16" t="s">
        <v>431</v>
      </c>
      <c r="F33" s="135" t="s">
        <v>74</v>
      </c>
      <c r="G33" s="136"/>
      <c r="H33" s="77" t="s">
        <v>70</v>
      </c>
      <c r="I33" s="164" t="s">
        <v>67</v>
      </c>
      <c r="J33" s="165"/>
      <c r="K33" s="77" t="s">
        <v>65</v>
      </c>
      <c r="L33" s="135" t="s">
        <v>26</v>
      </c>
      <c r="M33" s="159"/>
      <c r="N33" s="136"/>
      <c r="O33" s="16"/>
      <c r="P33" s="16"/>
      <c r="Q33" s="16"/>
      <c r="R33" s="16"/>
      <c r="S33" s="16"/>
      <c r="T33" s="17"/>
      <c r="U33" s="24"/>
      <c r="V33" s="78"/>
      <c r="W33" s="79"/>
      <c r="X33" s="78"/>
      <c r="Y33" s="95"/>
      <c r="BA33" s="81"/>
      <c r="BB33" s="81"/>
    </row>
    <row r="34" spans="1:54" ht="75.75" hidden="1" thickBot="1">
      <c r="A34" s="138"/>
      <c r="B34" s="141"/>
      <c r="C34" s="123" t="s">
        <v>400</v>
      </c>
      <c r="D34" s="16" t="s">
        <v>419</v>
      </c>
      <c r="E34" s="16" t="s">
        <v>432</v>
      </c>
      <c r="F34" s="135" t="s">
        <v>74</v>
      </c>
      <c r="G34" s="136"/>
      <c r="H34" s="77" t="s">
        <v>70</v>
      </c>
      <c r="I34" s="164" t="s">
        <v>68</v>
      </c>
      <c r="J34" s="165"/>
      <c r="K34" s="77" t="s">
        <v>65</v>
      </c>
      <c r="L34" s="135" t="s">
        <v>26</v>
      </c>
      <c r="M34" s="159"/>
      <c r="N34" s="136"/>
      <c r="O34" s="16"/>
      <c r="P34" s="16"/>
      <c r="Q34" s="16"/>
      <c r="R34" s="16"/>
      <c r="S34" s="16"/>
      <c r="T34" s="17"/>
      <c r="U34" s="24"/>
      <c r="V34" s="78"/>
      <c r="W34" s="79"/>
      <c r="X34" s="78"/>
      <c r="Y34" s="95"/>
      <c r="BA34" s="81"/>
      <c r="BB34" s="81"/>
    </row>
    <row r="35" spans="1:54" ht="89.25" customHeight="1" thickBot="1">
      <c r="A35" s="121" t="s">
        <v>493</v>
      </c>
      <c r="B35" s="120" t="s">
        <v>494</v>
      </c>
      <c r="C35" s="123" t="s">
        <v>495</v>
      </c>
      <c r="D35" s="16" t="s">
        <v>496</v>
      </c>
      <c r="E35" s="16" t="s">
        <v>497</v>
      </c>
      <c r="F35" s="135" t="s">
        <v>74</v>
      </c>
      <c r="G35" s="136"/>
      <c r="H35" s="77" t="s">
        <v>70</v>
      </c>
      <c r="I35" s="164" t="s">
        <v>66</v>
      </c>
      <c r="J35" s="165"/>
      <c r="K35" s="77" t="s">
        <v>65</v>
      </c>
      <c r="L35" s="135" t="s">
        <v>26</v>
      </c>
      <c r="M35" s="159"/>
      <c r="N35" s="136"/>
      <c r="O35" s="16"/>
      <c r="P35" s="16"/>
      <c r="Q35" s="16"/>
      <c r="R35" s="16"/>
      <c r="S35" s="16"/>
      <c r="T35" s="17"/>
      <c r="U35" s="24"/>
      <c r="V35" s="78"/>
      <c r="W35" s="79">
        <v>0</v>
      </c>
      <c r="X35" s="78">
        <v>0</v>
      </c>
      <c r="Y35" s="95" t="s">
        <v>372</v>
      </c>
      <c r="BA35" s="81"/>
      <c r="BB35" s="81"/>
    </row>
    <row r="36" spans="1:54" ht="75.75" hidden="1" thickBot="1">
      <c r="A36" s="121" t="s">
        <v>401</v>
      </c>
      <c r="B36" s="120" t="s">
        <v>402</v>
      </c>
      <c r="C36" s="123" t="s">
        <v>403</v>
      </c>
      <c r="D36" s="16" t="s">
        <v>420</v>
      </c>
      <c r="E36" s="16" t="s">
        <v>433</v>
      </c>
      <c r="F36" s="135" t="s">
        <v>74</v>
      </c>
      <c r="G36" s="136"/>
      <c r="H36" s="77" t="s">
        <v>70</v>
      </c>
      <c r="I36" s="164" t="s">
        <v>66</v>
      </c>
      <c r="J36" s="165"/>
      <c r="K36" s="77" t="s">
        <v>65</v>
      </c>
      <c r="L36" s="135" t="s">
        <v>73</v>
      </c>
      <c r="M36" s="159"/>
      <c r="N36" s="136"/>
      <c r="O36" s="16"/>
      <c r="P36" s="16"/>
      <c r="Q36" s="16"/>
      <c r="R36" s="16"/>
      <c r="S36" s="16"/>
      <c r="T36" s="17"/>
      <c r="U36" s="24"/>
      <c r="V36" s="78"/>
      <c r="W36" s="79"/>
      <c r="X36" s="78"/>
      <c r="Y36" s="95"/>
      <c r="BA36" s="81"/>
      <c r="BB36" s="81"/>
    </row>
    <row r="37" spans="1:54" ht="90.75" thickBot="1">
      <c r="A37" s="137" t="s">
        <v>13</v>
      </c>
      <c r="B37" s="139" t="s">
        <v>498</v>
      </c>
      <c r="C37" s="123" t="s">
        <v>499</v>
      </c>
      <c r="D37" s="16" t="s">
        <v>500</v>
      </c>
      <c r="E37" s="16" t="s">
        <v>501</v>
      </c>
      <c r="F37" s="135" t="s">
        <v>74</v>
      </c>
      <c r="G37" s="136"/>
      <c r="H37" s="77" t="s">
        <v>71</v>
      </c>
      <c r="I37" s="164" t="s">
        <v>66</v>
      </c>
      <c r="J37" s="165"/>
      <c r="K37" s="77" t="s">
        <v>65</v>
      </c>
      <c r="L37" s="135" t="s">
        <v>73</v>
      </c>
      <c r="M37" s="159"/>
      <c r="N37" s="136"/>
      <c r="O37" s="16"/>
      <c r="P37" s="16"/>
      <c r="Q37" s="16"/>
      <c r="R37" s="16"/>
      <c r="S37" s="16"/>
      <c r="T37" s="17"/>
      <c r="U37" s="24"/>
      <c r="V37" s="78">
        <v>1</v>
      </c>
      <c r="W37" s="79">
        <v>23029</v>
      </c>
      <c r="X37" s="78">
        <v>1</v>
      </c>
      <c r="Y37" s="95" t="s">
        <v>370</v>
      </c>
      <c r="BA37" s="81"/>
      <c r="BB37" s="81"/>
    </row>
    <row r="38" spans="1:54" ht="150.75" thickBot="1">
      <c r="A38" s="134"/>
      <c r="B38" s="140"/>
      <c r="C38" s="123" t="s">
        <v>502</v>
      </c>
      <c r="D38" s="16" t="s">
        <v>503</v>
      </c>
      <c r="E38" s="16" t="s">
        <v>504</v>
      </c>
      <c r="F38" s="135" t="s">
        <v>74</v>
      </c>
      <c r="G38" s="136"/>
      <c r="H38" s="77" t="s">
        <v>71</v>
      </c>
      <c r="I38" s="164" t="s">
        <v>67</v>
      </c>
      <c r="J38" s="165"/>
      <c r="K38" s="77" t="s">
        <v>65</v>
      </c>
      <c r="L38" s="135" t="s">
        <v>73</v>
      </c>
      <c r="M38" s="159"/>
      <c r="N38" s="136"/>
      <c r="O38" s="16"/>
      <c r="P38" s="16"/>
      <c r="Q38" s="16"/>
      <c r="R38" s="16"/>
      <c r="S38" s="16"/>
      <c r="T38" s="17"/>
      <c r="U38" s="24"/>
      <c r="V38" s="78">
        <v>0.65</v>
      </c>
      <c r="W38" s="79">
        <v>11345</v>
      </c>
      <c r="X38" s="78">
        <v>0.65</v>
      </c>
      <c r="Y38" s="95" t="s">
        <v>370</v>
      </c>
      <c r="BA38" s="81"/>
      <c r="BB38" s="81"/>
    </row>
    <row r="39" spans="1:54" ht="135.75" thickBot="1">
      <c r="A39" s="134"/>
      <c r="B39" s="140"/>
      <c r="C39" s="123" t="s">
        <v>505</v>
      </c>
      <c r="D39" s="16" t="s">
        <v>506</v>
      </c>
      <c r="E39" s="16" t="s">
        <v>507</v>
      </c>
      <c r="F39" s="135" t="s">
        <v>74</v>
      </c>
      <c r="G39" s="136"/>
      <c r="H39" s="77" t="s">
        <v>71</v>
      </c>
      <c r="I39" s="164" t="s">
        <v>66</v>
      </c>
      <c r="J39" s="165"/>
      <c r="K39" s="77" t="s">
        <v>65</v>
      </c>
      <c r="L39" s="135" t="s">
        <v>73</v>
      </c>
      <c r="M39" s="159"/>
      <c r="N39" s="136"/>
      <c r="O39" s="16"/>
      <c r="P39" s="16"/>
      <c r="Q39" s="16"/>
      <c r="R39" s="16"/>
      <c r="S39" s="16"/>
      <c r="T39" s="17"/>
      <c r="U39" s="24"/>
      <c r="V39" s="78">
        <v>1</v>
      </c>
      <c r="W39" s="79">
        <v>381</v>
      </c>
      <c r="X39" s="78">
        <v>0.13350000000000001</v>
      </c>
      <c r="Y39" s="95" t="s">
        <v>372</v>
      </c>
      <c r="BA39" s="81"/>
      <c r="BB39" s="81"/>
    </row>
    <row r="40" spans="1:54" ht="109.5" customHeight="1" thickBot="1">
      <c r="A40" s="138"/>
      <c r="B40" s="141"/>
      <c r="C40" s="123" t="s">
        <v>508</v>
      </c>
      <c r="D40" s="16" t="s">
        <v>509</v>
      </c>
      <c r="E40" s="16" t="s">
        <v>510</v>
      </c>
      <c r="F40" s="135" t="s">
        <v>439</v>
      </c>
      <c r="G40" s="136"/>
      <c r="H40" s="77" t="s">
        <v>71</v>
      </c>
      <c r="I40" s="164" t="s">
        <v>66</v>
      </c>
      <c r="J40" s="165"/>
      <c r="K40" s="77" t="s">
        <v>65</v>
      </c>
      <c r="L40" s="135" t="s">
        <v>73</v>
      </c>
      <c r="M40" s="159"/>
      <c r="N40" s="136"/>
      <c r="O40" s="16"/>
      <c r="P40" s="16"/>
      <c r="Q40" s="16"/>
      <c r="R40" s="16"/>
      <c r="S40" s="16"/>
      <c r="T40" s="17"/>
      <c r="U40" s="24"/>
      <c r="V40" s="78">
        <v>1</v>
      </c>
      <c r="W40" s="79">
        <v>1881</v>
      </c>
      <c r="X40" s="78">
        <v>6.4899999999999999E-2</v>
      </c>
      <c r="Y40" s="95" t="s">
        <v>372</v>
      </c>
      <c r="BA40" s="81"/>
      <c r="BB40" s="81"/>
    </row>
    <row r="41" spans="1:54" ht="110.25" hidden="1" customHeight="1" thickBot="1">
      <c r="A41" s="137" t="s">
        <v>17</v>
      </c>
      <c r="B41" s="139" t="s">
        <v>511</v>
      </c>
      <c r="C41" s="123" t="s">
        <v>404</v>
      </c>
      <c r="D41" s="16" t="s">
        <v>421</v>
      </c>
      <c r="E41" s="16" t="s">
        <v>434</v>
      </c>
      <c r="F41" s="135" t="s">
        <v>74</v>
      </c>
      <c r="G41" s="136"/>
      <c r="H41" s="77" t="s">
        <v>71</v>
      </c>
      <c r="I41" s="164" t="s">
        <v>66</v>
      </c>
      <c r="J41" s="165"/>
      <c r="K41" s="77" t="s">
        <v>65</v>
      </c>
      <c r="L41" s="135" t="s">
        <v>73</v>
      </c>
      <c r="M41" s="159"/>
      <c r="N41" s="136"/>
      <c r="O41" s="16"/>
      <c r="P41" s="16"/>
      <c r="Q41" s="16"/>
      <c r="R41" s="16"/>
      <c r="S41" s="16"/>
      <c r="T41" s="17"/>
      <c r="U41" s="24"/>
      <c r="V41" s="78"/>
      <c r="W41" s="79"/>
      <c r="X41" s="78"/>
      <c r="Y41" s="95"/>
      <c r="BA41" s="81"/>
      <c r="BB41" s="81"/>
    </row>
    <row r="42" spans="1:54" ht="120" customHeight="1" thickBot="1">
      <c r="A42" s="134"/>
      <c r="B42" s="140"/>
      <c r="C42" s="123" t="s">
        <v>512</v>
      </c>
      <c r="D42" s="16" t="s">
        <v>513</v>
      </c>
      <c r="E42" s="16" t="s">
        <v>514</v>
      </c>
      <c r="F42" s="135" t="s">
        <v>74</v>
      </c>
      <c r="G42" s="136"/>
      <c r="H42" s="77" t="s">
        <v>70</v>
      </c>
      <c r="I42" s="164" t="s">
        <v>68</v>
      </c>
      <c r="J42" s="165"/>
      <c r="K42" s="77" t="s">
        <v>65</v>
      </c>
      <c r="L42" s="135" t="s">
        <v>73</v>
      </c>
      <c r="M42" s="159"/>
      <c r="N42" s="136"/>
      <c r="O42" s="16"/>
      <c r="P42" s="16"/>
      <c r="Q42" s="16"/>
      <c r="R42" s="16"/>
      <c r="S42" s="16"/>
      <c r="T42" s="17"/>
      <c r="U42" s="24"/>
      <c r="V42" s="78"/>
      <c r="W42" s="79">
        <v>0</v>
      </c>
      <c r="X42" s="78">
        <v>0</v>
      </c>
      <c r="Y42" s="95" t="s">
        <v>372</v>
      </c>
      <c r="BA42" s="81"/>
      <c r="BB42" s="81"/>
    </row>
    <row r="43" spans="1:54" ht="210.75" thickBot="1">
      <c r="A43" s="138"/>
      <c r="B43" s="141"/>
      <c r="C43" s="123" t="s">
        <v>515</v>
      </c>
      <c r="D43" s="16" t="s">
        <v>516</v>
      </c>
      <c r="E43" s="16" t="s">
        <v>517</v>
      </c>
      <c r="F43" s="135" t="s">
        <v>74</v>
      </c>
      <c r="G43" s="136"/>
      <c r="H43" s="77" t="s">
        <v>71</v>
      </c>
      <c r="I43" s="164" t="s">
        <v>66</v>
      </c>
      <c r="J43" s="165"/>
      <c r="K43" s="77" t="s">
        <v>65</v>
      </c>
      <c r="L43" s="135" t="s">
        <v>73</v>
      </c>
      <c r="M43" s="159"/>
      <c r="N43" s="136"/>
      <c r="O43" s="16"/>
      <c r="P43" s="16"/>
      <c r="Q43" s="16"/>
      <c r="R43" s="16"/>
      <c r="S43" s="16"/>
      <c r="T43" s="17"/>
      <c r="U43" s="24"/>
      <c r="V43" s="78"/>
      <c r="W43" s="79">
        <v>60</v>
      </c>
      <c r="X43" s="78">
        <v>1</v>
      </c>
      <c r="Y43" s="95" t="s">
        <v>370</v>
      </c>
      <c r="BA43" s="81"/>
      <c r="BB43" s="81"/>
    </row>
    <row r="44" spans="1:54" ht="77.25" hidden="1" thickBot="1">
      <c r="A44" s="121" t="s">
        <v>17</v>
      </c>
      <c r="B44" s="120" t="s">
        <v>511</v>
      </c>
      <c r="C44" s="123" t="s">
        <v>518</v>
      </c>
      <c r="D44" s="16" t="s">
        <v>519</v>
      </c>
      <c r="E44" s="16" t="s">
        <v>520</v>
      </c>
      <c r="F44" s="135" t="s">
        <v>74</v>
      </c>
      <c r="G44" s="136"/>
      <c r="H44" s="77" t="s">
        <v>70</v>
      </c>
      <c r="I44" s="164" t="s">
        <v>68</v>
      </c>
      <c r="J44" s="165"/>
      <c r="K44" s="77" t="s">
        <v>65</v>
      </c>
      <c r="L44" s="135" t="s">
        <v>73</v>
      </c>
      <c r="M44" s="159"/>
      <c r="N44" s="136"/>
      <c r="O44" s="16"/>
      <c r="P44" s="16"/>
      <c r="Q44" s="16"/>
      <c r="R44" s="16"/>
      <c r="S44" s="16"/>
      <c r="T44" s="17"/>
      <c r="U44" s="24"/>
      <c r="V44" s="78"/>
      <c r="W44" s="79"/>
      <c r="X44" s="78"/>
      <c r="Y44" s="95"/>
      <c r="BA44" s="81"/>
      <c r="BB44" s="81"/>
    </row>
    <row r="45" spans="1:54" ht="150.75" thickBot="1">
      <c r="A45" s="137" t="s">
        <v>18</v>
      </c>
      <c r="B45" s="139" t="s">
        <v>521</v>
      </c>
      <c r="C45" s="123" t="s">
        <v>522</v>
      </c>
      <c r="D45" s="16" t="s">
        <v>523</v>
      </c>
      <c r="E45" s="16" t="s">
        <v>524</v>
      </c>
      <c r="F45" s="135" t="s">
        <v>74</v>
      </c>
      <c r="G45" s="136"/>
      <c r="H45" s="77" t="s">
        <v>71</v>
      </c>
      <c r="I45" s="164" t="s">
        <v>66</v>
      </c>
      <c r="J45" s="165"/>
      <c r="K45" s="77" t="s">
        <v>65</v>
      </c>
      <c r="L45" s="135" t="s">
        <v>73</v>
      </c>
      <c r="M45" s="159"/>
      <c r="N45" s="136"/>
      <c r="O45" s="16"/>
      <c r="P45" s="16"/>
      <c r="Q45" s="16"/>
      <c r="R45" s="16"/>
      <c r="S45" s="16"/>
      <c r="T45" s="17"/>
      <c r="U45" s="24"/>
      <c r="V45" s="78"/>
      <c r="W45" s="79">
        <v>42662</v>
      </c>
      <c r="X45" s="78">
        <v>1</v>
      </c>
      <c r="Y45" s="95" t="s">
        <v>370</v>
      </c>
      <c r="BA45" s="81"/>
      <c r="BB45" s="81"/>
    </row>
    <row r="46" spans="1:54" ht="75.75" thickBot="1">
      <c r="A46" s="134"/>
      <c r="B46" s="140"/>
      <c r="C46" s="123" t="s">
        <v>525</v>
      </c>
      <c r="D46" s="16" t="s">
        <v>526</v>
      </c>
      <c r="E46" s="16" t="s">
        <v>435</v>
      </c>
      <c r="F46" s="135" t="s">
        <v>74</v>
      </c>
      <c r="G46" s="136"/>
      <c r="H46" s="77" t="s">
        <v>71</v>
      </c>
      <c r="I46" s="164" t="s">
        <v>68</v>
      </c>
      <c r="J46" s="165"/>
      <c r="K46" s="77" t="s">
        <v>65</v>
      </c>
      <c r="L46" s="135" t="s">
        <v>73</v>
      </c>
      <c r="M46" s="159"/>
      <c r="N46" s="136"/>
      <c r="O46" s="16"/>
      <c r="P46" s="16"/>
      <c r="Q46" s="16"/>
      <c r="R46" s="16"/>
      <c r="S46" s="16"/>
      <c r="T46" s="17"/>
      <c r="U46" s="24"/>
      <c r="V46" s="78"/>
      <c r="W46" s="79">
        <v>1014</v>
      </c>
      <c r="X46" s="78">
        <v>1</v>
      </c>
      <c r="Y46" s="95" t="s">
        <v>370</v>
      </c>
      <c r="BA46" s="81"/>
      <c r="BB46" s="81"/>
    </row>
    <row r="47" spans="1:54" ht="75.75" hidden="1" thickBot="1">
      <c r="A47" s="138"/>
      <c r="B47" s="141"/>
      <c r="C47" s="123" t="s">
        <v>527</v>
      </c>
      <c r="D47" s="16" t="s">
        <v>528</v>
      </c>
      <c r="E47" s="16" t="s">
        <v>529</v>
      </c>
      <c r="F47" s="135" t="s">
        <v>74</v>
      </c>
      <c r="G47" s="136"/>
      <c r="H47" s="77" t="s">
        <v>71</v>
      </c>
      <c r="I47" s="164" t="s">
        <v>68</v>
      </c>
      <c r="J47" s="165"/>
      <c r="K47" s="77" t="s">
        <v>352</v>
      </c>
      <c r="L47" s="135" t="s">
        <v>73</v>
      </c>
      <c r="M47" s="159"/>
      <c r="N47" s="136"/>
      <c r="O47" s="16"/>
      <c r="P47" s="16"/>
      <c r="Q47" s="16"/>
      <c r="R47" s="16"/>
      <c r="S47" s="16"/>
      <c r="T47" s="17"/>
      <c r="U47" s="24"/>
      <c r="V47" s="78"/>
      <c r="W47" s="79"/>
      <c r="X47" s="78"/>
      <c r="Y47" s="95"/>
      <c r="BA47" s="81"/>
      <c r="BB47" s="81"/>
    </row>
    <row r="48" spans="1:54" ht="123" hidden="1" customHeight="1" thickBot="1">
      <c r="A48" s="121" t="s">
        <v>530</v>
      </c>
      <c r="B48" s="120" t="s">
        <v>531</v>
      </c>
      <c r="C48" s="123" t="s">
        <v>532</v>
      </c>
      <c r="D48" s="16" t="s">
        <v>533</v>
      </c>
      <c r="E48" s="16" t="s">
        <v>534</v>
      </c>
      <c r="F48" s="135" t="s">
        <v>74</v>
      </c>
      <c r="G48" s="136"/>
      <c r="H48" s="77" t="s">
        <v>70</v>
      </c>
      <c r="I48" s="164" t="s">
        <v>68</v>
      </c>
      <c r="J48" s="165"/>
      <c r="K48" s="77" t="s">
        <v>65</v>
      </c>
      <c r="L48" s="135" t="s">
        <v>73</v>
      </c>
      <c r="M48" s="159"/>
      <c r="N48" s="136"/>
      <c r="O48" s="16"/>
      <c r="P48" s="16"/>
      <c r="Q48" s="16"/>
      <c r="R48" s="16"/>
      <c r="S48" s="16"/>
      <c r="T48" s="17"/>
      <c r="U48" s="24"/>
      <c r="V48" s="78"/>
      <c r="W48" s="79"/>
      <c r="X48" s="78"/>
      <c r="Y48" s="95"/>
      <c r="BA48" s="81"/>
      <c r="BB48" s="81"/>
    </row>
    <row r="49" spans="1:54" ht="90.75" thickBot="1">
      <c r="A49" s="137" t="s">
        <v>14</v>
      </c>
      <c r="B49" s="139" t="s">
        <v>535</v>
      </c>
      <c r="C49" s="123" t="s">
        <v>536</v>
      </c>
      <c r="D49" s="16" t="s">
        <v>537</v>
      </c>
      <c r="E49" s="16" t="s">
        <v>538</v>
      </c>
      <c r="F49" s="135" t="s">
        <v>74</v>
      </c>
      <c r="G49" s="136"/>
      <c r="H49" s="77" t="s">
        <v>71</v>
      </c>
      <c r="I49" s="164" t="s">
        <v>66</v>
      </c>
      <c r="J49" s="165"/>
      <c r="K49" s="77" t="s">
        <v>65</v>
      </c>
      <c r="L49" s="135" t="s">
        <v>73</v>
      </c>
      <c r="M49" s="159"/>
      <c r="N49" s="136"/>
      <c r="O49" s="16"/>
      <c r="P49" s="16"/>
      <c r="Q49" s="16"/>
      <c r="R49" s="16"/>
      <c r="S49" s="16"/>
      <c r="T49" s="17"/>
      <c r="U49" s="24"/>
      <c r="V49" s="78"/>
      <c r="W49" s="79">
        <v>2</v>
      </c>
      <c r="X49" s="78">
        <v>1</v>
      </c>
      <c r="Y49" s="95" t="s">
        <v>370</v>
      </c>
      <c r="BA49" s="81"/>
      <c r="BB49" s="81"/>
    </row>
    <row r="50" spans="1:54" ht="60.75" hidden="1" thickBot="1">
      <c r="A50" s="138"/>
      <c r="B50" s="141"/>
      <c r="C50" s="123" t="s">
        <v>539</v>
      </c>
      <c r="D50" s="16" t="s">
        <v>540</v>
      </c>
      <c r="E50" s="16" t="s">
        <v>541</v>
      </c>
      <c r="F50" s="135" t="s">
        <v>74</v>
      </c>
      <c r="G50" s="136"/>
      <c r="H50" s="77" t="s">
        <v>71</v>
      </c>
      <c r="I50" s="164" t="s">
        <v>67</v>
      </c>
      <c r="J50" s="165"/>
      <c r="K50" s="77" t="s">
        <v>65</v>
      </c>
      <c r="L50" s="135" t="s">
        <v>73</v>
      </c>
      <c r="M50" s="159"/>
      <c r="N50" s="136"/>
      <c r="O50" s="16"/>
      <c r="P50" s="16"/>
      <c r="Q50" s="16"/>
      <c r="R50" s="16"/>
      <c r="S50" s="16"/>
      <c r="T50" s="17"/>
      <c r="U50" s="24"/>
      <c r="V50" s="78"/>
      <c r="W50" s="79"/>
      <c r="X50" s="78"/>
      <c r="Y50" s="95"/>
      <c r="BA50" s="81"/>
      <c r="BB50" s="81"/>
    </row>
    <row r="51" spans="1:54" ht="146.25" customHeight="1" thickBot="1">
      <c r="A51" s="121" t="s">
        <v>19</v>
      </c>
      <c r="B51" s="120" t="s">
        <v>542</v>
      </c>
      <c r="C51" s="123" t="s">
        <v>543</v>
      </c>
      <c r="D51" s="16" t="s">
        <v>544</v>
      </c>
      <c r="E51" s="16" t="s">
        <v>545</v>
      </c>
      <c r="F51" s="135" t="s">
        <v>74</v>
      </c>
      <c r="G51" s="136"/>
      <c r="H51" s="77" t="s">
        <v>71</v>
      </c>
      <c r="I51" s="164" t="s">
        <v>68</v>
      </c>
      <c r="J51" s="165"/>
      <c r="K51" s="77" t="s">
        <v>65</v>
      </c>
      <c r="L51" s="135" t="s">
        <v>73</v>
      </c>
      <c r="M51" s="159"/>
      <c r="N51" s="136"/>
      <c r="O51" s="16"/>
      <c r="P51" s="16"/>
      <c r="Q51" s="16"/>
      <c r="R51" s="16"/>
      <c r="S51" s="16"/>
      <c r="T51" s="17"/>
      <c r="U51" s="24"/>
      <c r="V51" s="78"/>
      <c r="W51" s="79">
        <v>15276</v>
      </c>
      <c r="X51" s="78">
        <v>0.57730000000000004</v>
      </c>
      <c r="Y51" s="95" t="s">
        <v>371</v>
      </c>
      <c r="BA51" s="81"/>
      <c r="BB51" s="81"/>
    </row>
    <row r="52" spans="1:54" ht="60.75" hidden="1" thickBot="1">
      <c r="A52" s="121" t="s">
        <v>19</v>
      </c>
      <c r="B52" s="120" t="s">
        <v>542</v>
      </c>
      <c r="C52" s="123" t="s">
        <v>546</v>
      </c>
      <c r="D52" s="16" t="s">
        <v>547</v>
      </c>
      <c r="E52" s="16" t="s">
        <v>548</v>
      </c>
      <c r="F52" s="135" t="s">
        <v>74</v>
      </c>
      <c r="G52" s="136"/>
      <c r="H52" s="77" t="s">
        <v>71</v>
      </c>
      <c r="I52" s="164" t="s">
        <v>68</v>
      </c>
      <c r="J52" s="165"/>
      <c r="K52" s="77" t="s">
        <v>65</v>
      </c>
      <c r="L52" s="135" t="s">
        <v>73</v>
      </c>
      <c r="M52" s="159"/>
      <c r="N52" s="136"/>
      <c r="O52" s="16"/>
      <c r="P52" s="16"/>
      <c r="Q52" s="16"/>
      <c r="R52" s="16"/>
      <c r="S52" s="16"/>
      <c r="T52" s="17"/>
      <c r="U52" s="24"/>
      <c r="V52" s="78"/>
      <c r="W52" s="79"/>
      <c r="X52" s="78"/>
      <c r="Y52" s="95"/>
      <c r="BA52" s="81"/>
      <c r="BB52" s="81"/>
    </row>
    <row r="53" spans="1:54" ht="108.75" hidden="1" customHeight="1" thickBot="1">
      <c r="A53" s="137" t="s">
        <v>15</v>
      </c>
      <c r="B53" s="139" t="s">
        <v>549</v>
      </c>
      <c r="C53" s="123" t="s">
        <v>550</v>
      </c>
      <c r="D53" s="16" t="s">
        <v>551</v>
      </c>
      <c r="E53" s="16" t="s">
        <v>552</v>
      </c>
      <c r="F53" s="135" t="s">
        <v>553</v>
      </c>
      <c r="G53" s="136"/>
      <c r="H53" s="77" t="s">
        <v>70</v>
      </c>
      <c r="I53" s="164" t="s">
        <v>68</v>
      </c>
      <c r="J53" s="165"/>
      <c r="K53" s="77" t="s">
        <v>65</v>
      </c>
      <c r="L53" s="135" t="s">
        <v>73</v>
      </c>
      <c r="M53" s="159"/>
      <c r="N53" s="136"/>
      <c r="O53" s="16"/>
      <c r="P53" s="16"/>
      <c r="Q53" s="16"/>
      <c r="R53" s="16"/>
      <c r="S53" s="16"/>
      <c r="T53" s="17"/>
      <c r="U53" s="24"/>
      <c r="V53" s="78"/>
      <c r="W53" s="79"/>
      <c r="X53" s="78"/>
      <c r="Y53" s="95"/>
      <c r="BA53" s="81"/>
      <c r="BB53" s="81"/>
    </row>
    <row r="54" spans="1:54" ht="75.75" hidden="1" thickBot="1">
      <c r="A54" s="134"/>
      <c r="B54" s="140"/>
      <c r="C54" s="123" t="s">
        <v>554</v>
      </c>
      <c r="D54" s="16" t="s">
        <v>555</v>
      </c>
      <c r="E54" s="16" t="s">
        <v>556</v>
      </c>
      <c r="F54" s="135" t="s">
        <v>74</v>
      </c>
      <c r="G54" s="136"/>
      <c r="H54" s="77" t="s">
        <v>71</v>
      </c>
      <c r="I54" s="164" t="s">
        <v>66</v>
      </c>
      <c r="J54" s="165"/>
      <c r="K54" s="77" t="s">
        <v>65</v>
      </c>
      <c r="L54" s="135" t="s">
        <v>73</v>
      </c>
      <c r="M54" s="159"/>
      <c r="N54" s="136"/>
      <c r="O54" s="16"/>
      <c r="P54" s="16"/>
      <c r="Q54" s="16"/>
      <c r="R54" s="16"/>
      <c r="S54" s="16"/>
      <c r="T54" s="17"/>
      <c r="U54" s="24"/>
      <c r="V54" s="78"/>
      <c r="W54" s="79"/>
      <c r="X54" s="78"/>
      <c r="Y54" s="95"/>
      <c r="BA54" s="81"/>
      <c r="BB54" s="81"/>
    </row>
    <row r="55" spans="1:54" ht="75.75" hidden="1" thickBot="1">
      <c r="A55" s="138"/>
      <c r="B55" s="141"/>
      <c r="C55" s="123" t="s">
        <v>557</v>
      </c>
      <c r="D55" s="16" t="s">
        <v>558</v>
      </c>
      <c r="E55" s="16" t="s">
        <v>559</v>
      </c>
      <c r="F55" s="135" t="s">
        <v>74</v>
      </c>
      <c r="G55" s="136"/>
      <c r="H55" s="77" t="s">
        <v>71</v>
      </c>
      <c r="I55" s="164" t="s">
        <v>66</v>
      </c>
      <c r="J55" s="165"/>
      <c r="K55" s="77" t="s">
        <v>65</v>
      </c>
      <c r="L55" s="135" t="s">
        <v>73</v>
      </c>
      <c r="M55" s="159"/>
      <c r="N55" s="136"/>
      <c r="O55" s="16"/>
      <c r="P55" s="16"/>
      <c r="Q55" s="16"/>
      <c r="R55" s="16"/>
      <c r="S55" s="16"/>
      <c r="T55" s="17"/>
      <c r="U55" s="24"/>
      <c r="V55" s="78"/>
      <c r="W55" s="79"/>
      <c r="X55" s="78"/>
      <c r="Y55" s="95"/>
      <c r="BA55" s="81"/>
      <c r="BB55" s="81"/>
    </row>
    <row r="56" spans="1:54" ht="45.75" hidden="1" thickBot="1">
      <c r="A56" s="137" t="s">
        <v>16</v>
      </c>
      <c r="B56" s="139" t="s">
        <v>560</v>
      </c>
      <c r="C56" s="123" t="s">
        <v>561</v>
      </c>
      <c r="D56" s="16" t="s">
        <v>562</v>
      </c>
      <c r="E56" s="16" t="s">
        <v>563</v>
      </c>
      <c r="F56" s="135" t="s">
        <v>74</v>
      </c>
      <c r="G56" s="136"/>
      <c r="H56" s="77" t="s">
        <v>71</v>
      </c>
      <c r="I56" s="164" t="s">
        <v>66</v>
      </c>
      <c r="J56" s="165"/>
      <c r="K56" s="77" t="s">
        <v>65</v>
      </c>
      <c r="L56" s="135" t="s">
        <v>73</v>
      </c>
      <c r="M56" s="159"/>
      <c r="N56" s="136"/>
      <c r="O56" s="16"/>
      <c r="P56" s="16"/>
      <c r="Q56" s="16"/>
      <c r="R56" s="16"/>
      <c r="S56" s="16"/>
      <c r="T56" s="17"/>
      <c r="U56" s="24"/>
      <c r="V56" s="78"/>
      <c r="W56" s="79"/>
      <c r="X56" s="78"/>
      <c r="Y56" s="95"/>
      <c r="BA56" s="81"/>
      <c r="BB56" s="81"/>
    </row>
    <row r="57" spans="1:54" ht="90.75" hidden="1" thickBot="1">
      <c r="A57" s="138"/>
      <c r="B57" s="141"/>
      <c r="C57" s="123" t="s">
        <v>564</v>
      </c>
      <c r="D57" s="16" t="s">
        <v>565</v>
      </c>
      <c r="E57" s="16" t="s">
        <v>566</v>
      </c>
      <c r="F57" s="135" t="s">
        <v>74</v>
      </c>
      <c r="G57" s="136"/>
      <c r="H57" s="77" t="s">
        <v>71</v>
      </c>
      <c r="I57" s="164" t="s">
        <v>66</v>
      </c>
      <c r="J57" s="165"/>
      <c r="K57" s="77" t="s">
        <v>65</v>
      </c>
      <c r="L57" s="135" t="s">
        <v>73</v>
      </c>
      <c r="M57" s="159"/>
      <c r="N57" s="136"/>
      <c r="O57" s="16"/>
      <c r="P57" s="16"/>
      <c r="Q57" s="16"/>
      <c r="R57" s="16"/>
      <c r="S57" s="16"/>
      <c r="T57" s="17"/>
      <c r="U57" s="24"/>
      <c r="V57" s="78"/>
      <c r="W57" s="79"/>
      <c r="X57" s="78"/>
      <c r="Y57" s="95"/>
      <c r="BA57" s="81"/>
      <c r="BB57" s="81"/>
    </row>
    <row r="58" spans="1:54" ht="60.75" hidden="1" thickBot="1">
      <c r="A58" s="121" t="s">
        <v>567</v>
      </c>
      <c r="B58" s="120" t="s">
        <v>568</v>
      </c>
      <c r="C58" s="123" t="s">
        <v>569</v>
      </c>
      <c r="D58" s="16" t="s">
        <v>570</v>
      </c>
      <c r="E58" s="16" t="s">
        <v>571</v>
      </c>
      <c r="F58" s="135" t="s">
        <v>74</v>
      </c>
      <c r="G58" s="136"/>
      <c r="H58" s="77" t="s">
        <v>71</v>
      </c>
      <c r="I58" s="164" t="s">
        <v>66</v>
      </c>
      <c r="J58" s="165"/>
      <c r="K58" s="77" t="s">
        <v>65</v>
      </c>
      <c r="L58" s="135" t="s">
        <v>73</v>
      </c>
      <c r="M58" s="159"/>
      <c r="N58" s="136"/>
      <c r="O58" s="16"/>
      <c r="P58" s="16"/>
      <c r="Q58" s="16"/>
      <c r="R58" s="16"/>
      <c r="S58" s="16"/>
      <c r="T58" s="17"/>
      <c r="U58" s="24"/>
      <c r="V58" s="78"/>
      <c r="W58" s="79"/>
      <c r="X58" s="78"/>
      <c r="Y58" s="95"/>
      <c r="BA58" s="81"/>
      <c r="BB58" s="81"/>
    </row>
    <row r="59" spans="1:54" ht="75.75" hidden="1" thickBot="1">
      <c r="A59" s="121" t="s">
        <v>572</v>
      </c>
      <c r="B59" s="120" t="s">
        <v>573</v>
      </c>
      <c r="C59" s="123" t="s">
        <v>574</v>
      </c>
      <c r="D59" s="16" t="s">
        <v>575</v>
      </c>
      <c r="E59" s="16" t="s">
        <v>576</v>
      </c>
      <c r="F59" s="135" t="s">
        <v>75</v>
      </c>
      <c r="G59" s="136"/>
      <c r="H59" s="77" t="s">
        <v>71</v>
      </c>
      <c r="I59" s="164" t="s">
        <v>66</v>
      </c>
      <c r="J59" s="165"/>
      <c r="K59" s="77" t="s">
        <v>65</v>
      </c>
      <c r="L59" s="135" t="s">
        <v>73</v>
      </c>
      <c r="M59" s="159"/>
      <c r="N59" s="136"/>
      <c r="O59" s="16"/>
      <c r="P59" s="16"/>
      <c r="Q59" s="16"/>
      <c r="R59" s="16"/>
      <c r="S59" s="16"/>
      <c r="T59" s="17"/>
      <c r="U59" s="24"/>
      <c r="V59" s="78"/>
      <c r="W59" s="79"/>
      <c r="X59" s="78"/>
      <c r="Y59" s="95"/>
      <c r="BA59" s="81"/>
      <c r="BB59" s="81"/>
    </row>
    <row r="60" spans="1:54" ht="105.75" thickBot="1">
      <c r="A60" s="121" t="s">
        <v>577</v>
      </c>
      <c r="B60" s="120" t="s">
        <v>578</v>
      </c>
      <c r="C60" s="123" t="s">
        <v>579</v>
      </c>
      <c r="D60" s="16" t="s">
        <v>580</v>
      </c>
      <c r="E60" s="16" t="s">
        <v>581</v>
      </c>
      <c r="F60" s="135" t="s">
        <v>74</v>
      </c>
      <c r="G60" s="136"/>
      <c r="H60" s="77" t="s">
        <v>71</v>
      </c>
      <c r="I60" s="164" t="s">
        <v>66</v>
      </c>
      <c r="J60" s="165"/>
      <c r="K60" s="77" t="s">
        <v>65</v>
      </c>
      <c r="L60" s="135" t="s">
        <v>73</v>
      </c>
      <c r="M60" s="159"/>
      <c r="N60" s="136"/>
      <c r="O60" s="16"/>
      <c r="P60" s="16"/>
      <c r="Q60" s="16"/>
      <c r="R60" s="16"/>
      <c r="S60" s="16"/>
      <c r="T60" s="17"/>
      <c r="U60" s="24"/>
      <c r="V60" s="78"/>
      <c r="W60" s="79"/>
      <c r="X60" s="78">
        <v>1</v>
      </c>
      <c r="Y60" s="95" t="s">
        <v>370</v>
      </c>
      <c r="BA60" s="81"/>
      <c r="BB60" s="81"/>
    </row>
    <row r="61" spans="1:54" ht="77.25" thickBot="1">
      <c r="A61" s="121" t="s">
        <v>582</v>
      </c>
      <c r="B61" s="120" t="s">
        <v>583</v>
      </c>
      <c r="C61" s="123" t="s">
        <v>584</v>
      </c>
      <c r="D61" s="16" t="s">
        <v>585</v>
      </c>
      <c r="E61" s="16" t="s">
        <v>586</v>
      </c>
      <c r="F61" s="135" t="s">
        <v>74</v>
      </c>
      <c r="G61" s="136"/>
      <c r="H61" s="77" t="s">
        <v>71</v>
      </c>
      <c r="I61" s="164" t="s">
        <v>66</v>
      </c>
      <c r="J61" s="165"/>
      <c r="K61" s="77" t="s">
        <v>65</v>
      </c>
      <c r="L61" s="135" t="s">
        <v>73</v>
      </c>
      <c r="M61" s="159"/>
      <c r="N61" s="136"/>
      <c r="O61" s="16"/>
      <c r="P61" s="16"/>
      <c r="Q61" s="16"/>
      <c r="R61" s="16"/>
      <c r="S61" s="16"/>
      <c r="T61" s="17"/>
      <c r="U61" s="24"/>
      <c r="V61" s="78"/>
      <c r="W61" s="79">
        <v>1911</v>
      </c>
      <c r="X61" s="78">
        <v>0.12</v>
      </c>
      <c r="Y61" s="95" t="s">
        <v>372</v>
      </c>
      <c r="BA61" s="81"/>
      <c r="BB61" s="81"/>
    </row>
    <row r="62" spans="1:54" ht="72" hidden="1" customHeight="1" thickBot="1">
      <c r="A62" s="121" t="s">
        <v>587</v>
      </c>
      <c r="B62" s="120" t="s">
        <v>588</v>
      </c>
      <c r="C62" s="123" t="s">
        <v>589</v>
      </c>
      <c r="D62" s="16" t="s">
        <v>590</v>
      </c>
      <c r="E62" s="16" t="s">
        <v>591</v>
      </c>
      <c r="F62" s="135" t="s">
        <v>592</v>
      </c>
      <c r="G62" s="136"/>
      <c r="H62" s="77" t="s">
        <v>71</v>
      </c>
      <c r="I62" s="164" t="s">
        <v>69</v>
      </c>
      <c r="J62" s="165"/>
      <c r="K62" s="77" t="s">
        <v>65</v>
      </c>
      <c r="L62" s="135" t="s">
        <v>73</v>
      </c>
      <c r="M62" s="159"/>
      <c r="N62" s="136"/>
      <c r="O62" s="16"/>
      <c r="P62" s="16"/>
      <c r="Q62" s="16"/>
      <c r="R62" s="16"/>
      <c r="S62" s="16"/>
      <c r="T62" s="17"/>
      <c r="U62" s="24"/>
      <c r="V62" s="78"/>
      <c r="W62" s="79"/>
      <c r="X62" s="78"/>
      <c r="Y62" s="95"/>
      <c r="BA62" s="81"/>
      <c r="BB62" s="81"/>
    </row>
    <row r="63" spans="1:54" ht="106.5" customHeight="1" thickBot="1">
      <c r="A63" s="121" t="s">
        <v>593</v>
      </c>
      <c r="B63" s="120" t="s">
        <v>594</v>
      </c>
      <c r="C63" s="123" t="s">
        <v>595</v>
      </c>
      <c r="D63" s="16" t="s">
        <v>596</v>
      </c>
      <c r="E63" s="16" t="s">
        <v>597</v>
      </c>
      <c r="F63" s="135" t="s">
        <v>74</v>
      </c>
      <c r="G63" s="136"/>
      <c r="H63" s="77" t="s">
        <v>71</v>
      </c>
      <c r="I63" s="164" t="s">
        <v>66</v>
      </c>
      <c r="J63" s="165"/>
      <c r="K63" s="77" t="s">
        <v>65</v>
      </c>
      <c r="L63" s="135" t="s">
        <v>73</v>
      </c>
      <c r="M63" s="159"/>
      <c r="N63" s="136"/>
      <c r="O63" s="16"/>
      <c r="P63" s="16"/>
      <c r="Q63" s="16"/>
      <c r="R63" s="16"/>
      <c r="S63" s="16"/>
      <c r="T63" s="17"/>
      <c r="U63" s="24"/>
      <c r="V63" s="78"/>
      <c r="W63" s="79"/>
      <c r="X63" s="78">
        <v>1</v>
      </c>
      <c r="Y63" s="95" t="s">
        <v>370</v>
      </c>
      <c r="BA63" s="81"/>
      <c r="BB63" s="81"/>
    </row>
    <row r="64" spans="1:54" ht="105.75" thickBot="1">
      <c r="A64" s="121" t="s">
        <v>598</v>
      </c>
      <c r="B64" s="120" t="s">
        <v>599</v>
      </c>
      <c r="C64" s="123" t="s">
        <v>600</v>
      </c>
      <c r="D64" s="16" t="s">
        <v>601</v>
      </c>
      <c r="E64" s="16" t="s">
        <v>602</v>
      </c>
      <c r="F64" s="135" t="s">
        <v>74</v>
      </c>
      <c r="G64" s="136"/>
      <c r="H64" s="77" t="s">
        <v>71</v>
      </c>
      <c r="I64" s="164" t="s">
        <v>66</v>
      </c>
      <c r="J64" s="165"/>
      <c r="K64" s="77" t="s">
        <v>65</v>
      </c>
      <c r="L64" s="135" t="s">
        <v>73</v>
      </c>
      <c r="M64" s="159"/>
      <c r="N64" s="136"/>
      <c r="O64" s="16"/>
      <c r="P64" s="16"/>
      <c r="Q64" s="16"/>
      <c r="R64" s="16"/>
      <c r="S64" s="16"/>
      <c r="T64" s="17"/>
      <c r="U64" s="24"/>
      <c r="V64" s="78"/>
      <c r="W64" s="79"/>
      <c r="X64" s="78">
        <v>1</v>
      </c>
      <c r="Y64" s="95" t="s">
        <v>370</v>
      </c>
      <c r="BA64" s="81"/>
      <c r="BB64" s="81"/>
    </row>
    <row r="65" spans="1:68" ht="117.75" customHeight="1" thickBot="1">
      <c r="A65" s="121" t="s">
        <v>603</v>
      </c>
      <c r="B65" s="120" t="s">
        <v>604</v>
      </c>
      <c r="C65" s="123" t="s">
        <v>605</v>
      </c>
      <c r="D65" s="16" t="s">
        <v>606</v>
      </c>
      <c r="E65" s="16" t="s">
        <v>607</v>
      </c>
      <c r="F65" s="135" t="s">
        <v>74</v>
      </c>
      <c r="G65" s="136"/>
      <c r="H65" s="77" t="s">
        <v>71</v>
      </c>
      <c r="I65" s="164" t="s">
        <v>66</v>
      </c>
      <c r="J65" s="165"/>
      <c r="K65" s="77" t="s">
        <v>65</v>
      </c>
      <c r="L65" s="135" t="s">
        <v>73</v>
      </c>
      <c r="M65" s="159"/>
      <c r="N65" s="136"/>
      <c r="O65" s="16"/>
      <c r="P65" s="16"/>
      <c r="Q65" s="16"/>
      <c r="R65" s="16"/>
      <c r="S65" s="16"/>
      <c r="T65" s="17"/>
      <c r="U65" s="24"/>
      <c r="V65" s="78"/>
      <c r="W65" s="79"/>
      <c r="X65" s="78">
        <v>1</v>
      </c>
      <c r="Y65" s="95" t="s">
        <v>370</v>
      </c>
      <c r="BA65" s="81"/>
      <c r="BB65" s="81"/>
    </row>
    <row r="66" spans="1:68" ht="80.25" hidden="1" customHeight="1" thickBot="1">
      <c r="A66" s="121" t="s">
        <v>405</v>
      </c>
      <c r="B66" s="120" t="s">
        <v>406</v>
      </c>
      <c r="C66" s="16" t="s">
        <v>407</v>
      </c>
      <c r="D66" s="16" t="s">
        <v>422</v>
      </c>
      <c r="E66" s="16" t="s">
        <v>436</v>
      </c>
      <c r="F66" s="135" t="s">
        <v>74</v>
      </c>
      <c r="G66" s="136"/>
      <c r="H66" s="77" t="s">
        <v>71</v>
      </c>
      <c r="I66" s="164" t="s">
        <v>66</v>
      </c>
      <c r="J66" s="165"/>
      <c r="K66" s="77" t="s">
        <v>65</v>
      </c>
      <c r="L66" s="135" t="s">
        <v>73</v>
      </c>
      <c r="M66" s="159"/>
      <c r="N66" s="136"/>
      <c r="O66" s="16"/>
      <c r="P66" s="16"/>
      <c r="Q66" s="16"/>
      <c r="R66" s="16"/>
      <c r="S66" s="16"/>
      <c r="T66" s="17"/>
      <c r="U66" s="24"/>
      <c r="V66" s="78"/>
      <c r="W66" s="79"/>
      <c r="X66" s="78"/>
      <c r="Y66" s="95"/>
      <c r="BA66" s="81"/>
      <c r="BB66" s="81"/>
    </row>
    <row r="67" spans="1:68" ht="72.75" hidden="1" customHeight="1" thickBot="1">
      <c r="A67" s="121" t="s">
        <v>408</v>
      </c>
      <c r="B67" s="120" t="s">
        <v>409</v>
      </c>
      <c r="C67" s="16" t="s">
        <v>410</v>
      </c>
      <c r="D67" s="16" t="s">
        <v>423</v>
      </c>
      <c r="E67" s="16" t="s">
        <v>437</v>
      </c>
      <c r="F67" s="135" t="s">
        <v>74</v>
      </c>
      <c r="G67" s="136"/>
      <c r="H67" s="77" t="s">
        <v>71</v>
      </c>
      <c r="I67" s="164" t="s">
        <v>66</v>
      </c>
      <c r="J67" s="165"/>
      <c r="K67" s="77" t="s">
        <v>65</v>
      </c>
      <c r="L67" s="135" t="s">
        <v>73</v>
      </c>
      <c r="M67" s="159"/>
      <c r="N67" s="136"/>
      <c r="O67" s="16"/>
      <c r="P67" s="16"/>
      <c r="Q67" s="16"/>
      <c r="R67" s="16"/>
      <c r="S67" s="16"/>
      <c r="T67" s="17"/>
      <c r="U67" s="24"/>
      <c r="V67" s="78"/>
      <c r="W67" s="79"/>
      <c r="X67" s="78"/>
      <c r="Y67" s="95"/>
      <c r="BA67" s="81"/>
      <c r="BB67" s="81"/>
    </row>
    <row r="68" spans="1:68" ht="24" customHeight="1" thickBot="1">
      <c r="A68" s="160" t="s">
        <v>353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BA68" s="81"/>
      <c r="BB68" s="81"/>
    </row>
    <row r="69" spans="1:68" ht="21.75" customHeight="1" thickBot="1">
      <c r="A69" s="160" t="s">
        <v>39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 t="s">
        <v>82</v>
      </c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BA69" s="81"/>
      <c r="BB69" s="81"/>
    </row>
    <row r="70" spans="1:68" ht="34.5" customHeight="1" thickBot="1">
      <c r="A70" s="160" t="s">
        <v>45</v>
      </c>
      <c r="B70" s="160"/>
      <c r="C70" s="160"/>
      <c r="D70" s="160"/>
      <c r="E70" s="160"/>
      <c r="F70" s="160" t="s">
        <v>46</v>
      </c>
      <c r="G70" s="160"/>
      <c r="H70" s="160"/>
      <c r="I70" s="160"/>
      <c r="J70" s="160"/>
      <c r="K70" s="161" t="s">
        <v>354</v>
      </c>
      <c r="L70" s="162" t="s">
        <v>358</v>
      </c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63"/>
      <c r="BA70" s="81"/>
      <c r="BB70" s="81"/>
    </row>
    <row r="71" spans="1:68" ht="24" customHeight="1" thickBot="1">
      <c r="A71" s="160"/>
      <c r="B71" s="160"/>
      <c r="C71" s="160" t="s">
        <v>47</v>
      </c>
      <c r="D71" s="160" t="s">
        <v>48</v>
      </c>
      <c r="E71" s="160" t="s">
        <v>49</v>
      </c>
      <c r="F71" s="160" t="s">
        <v>47</v>
      </c>
      <c r="G71" s="160" t="s">
        <v>50</v>
      </c>
      <c r="H71" s="160"/>
      <c r="I71" s="161" t="s">
        <v>378</v>
      </c>
      <c r="J71" s="160" t="s">
        <v>49</v>
      </c>
      <c r="K71" s="161"/>
      <c r="L71" s="162" t="s">
        <v>362</v>
      </c>
      <c r="M71" s="174"/>
      <c r="N71" s="174"/>
      <c r="O71" s="174"/>
      <c r="P71" s="174"/>
      <c r="Q71" s="163"/>
      <c r="R71" s="172" t="s">
        <v>46</v>
      </c>
      <c r="S71" s="179"/>
      <c r="T71" s="179"/>
      <c r="U71" s="179"/>
      <c r="V71" s="173"/>
      <c r="W71" s="142" t="s">
        <v>356</v>
      </c>
      <c r="X71" s="143"/>
      <c r="Y71" s="177" t="s">
        <v>357</v>
      </c>
      <c r="BA71" s="81"/>
      <c r="BB71" s="81"/>
    </row>
    <row r="72" spans="1:68" ht="45.75" customHeight="1" thickBot="1">
      <c r="A72" s="160"/>
      <c r="B72" s="160"/>
      <c r="C72" s="160"/>
      <c r="D72" s="160"/>
      <c r="E72" s="160"/>
      <c r="F72" s="160"/>
      <c r="G72" s="160"/>
      <c r="H72" s="160"/>
      <c r="I72" s="161"/>
      <c r="J72" s="160"/>
      <c r="K72" s="161"/>
      <c r="L72" s="162" t="s">
        <v>355</v>
      </c>
      <c r="M72" s="163"/>
      <c r="N72" s="162" t="s">
        <v>48</v>
      </c>
      <c r="O72" s="163"/>
      <c r="P72" s="172" t="s">
        <v>49</v>
      </c>
      <c r="Q72" s="173"/>
      <c r="R72" s="119" t="s">
        <v>355</v>
      </c>
      <c r="S72" s="172" t="s">
        <v>50</v>
      </c>
      <c r="T72" s="173"/>
      <c r="U72" s="103" t="s">
        <v>387</v>
      </c>
      <c r="V72" s="118" t="s">
        <v>49</v>
      </c>
      <c r="W72" s="144"/>
      <c r="X72" s="145"/>
      <c r="Y72" s="178"/>
      <c r="BA72" s="81"/>
      <c r="BB72" s="81"/>
    </row>
    <row r="73" spans="1:68" ht="19.5" customHeight="1" thickBot="1">
      <c r="A73" s="157" t="s">
        <v>32</v>
      </c>
      <c r="B73" s="158"/>
      <c r="C73" s="74">
        <v>47981</v>
      </c>
      <c r="D73" s="74"/>
      <c r="E73" s="105">
        <f>SUM(C73:D73)</f>
        <v>47981</v>
      </c>
      <c r="F73" s="74">
        <v>50000</v>
      </c>
      <c r="G73" s="75"/>
      <c r="H73" s="74"/>
      <c r="I73" s="74"/>
      <c r="J73" s="105">
        <f>SUM(F73:I73)</f>
        <v>50000</v>
      </c>
      <c r="K73" s="105">
        <f>E73+J73</f>
        <v>97981</v>
      </c>
      <c r="L73" s="175"/>
      <c r="M73" s="176"/>
      <c r="N73" s="175"/>
      <c r="O73" s="176"/>
      <c r="P73" s="155">
        <f>SUM(L73:O73)</f>
        <v>0</v>
      </c>
      <c r="Q73" s="156"/>
      <c r="R73" s="76"/>
      <c r="S73" s="75"/>
      <c r="T73" s="76"/>
      <c r="U73" s="76"/>
      <c r="V73" s="106">
        <f>SUM(R73,T73,U73)</f>
        <v>0</v>
      </c>
      <c r="W73" s="146">
        <f>SUM(P73,V73)</f>
        <v>0</v>
      </c>
      <c r="X73" s="147"/>
      <c r="Y73" s="107">
        <f>IF(W73=0,0,W73/K73)</f>
        <v>0</v>
      </c>
      <c r="BA73" s="81"/>
      <c r="BB73" s="81"/>
    </row>
    <row r="74" spans="1:68" ht="19.5" customHeight="1" thickBot="1">
      <c r="A74" s="157" t="s">
        <v>33</v>
      </c>
      <c r="B74" s="158"/>
      <c r="C74" s="74">
        <f>C73+5549.95+2630.88</f>
        <v>56161.829999999994</v>
      </c>
      <c r="D74" s="74"/>
      <c r="E74" s="105">
        <f>SUM(C74:D74)</f>
        <v>56161.829999999994</v>
      </c>
      <c r="F74" s="74">
        <f>50000+73185.81+2638.82</f>
        <v>125824.63</v>
      </c>
      <c r="G74" s="75"/>
      <c r="H74" s="74"/>
      <c r="I74" s="74"/>
      <c r="J74" s="105">
        <f>SUM(F74:I74)</f>
        <v>125824.63</v>
      </c>
      <c r="K74" s="105">
        <f>J74+E74</f>
        <v>181986.46</v>
      </c>
      <c r="L74" s="175">
        <v>54261.4</v>
      </c>
      <c r="M74" s="176"/>
      <c r="N74" s="153"/>
      <c r="O74" s="154"/>
      <c r="P74" s="155">
        <f>SUM(L74:O74)</f>
        <v>54261.4</v>
      </c>
      <c r="Q74" s="156"/>
      <c r="R74" s="76">
        <v>98081.5</v>
      </c>
      <c r="S74" s="75"/>
      <c r="T74" s="76"/>
      <c r="U74" s="76"/>
      <c r="V74" s="106">
        <f>SUM(R74,T74,U74)</f>
        <v>98081.5</v>
      </c>
      <c r="W74" s="146">
        <f>SUM(P74,V74)</f>
        <v>152342.9</v>
      </c>
      <c r="X74" s="147"/>
      <c r="Y74" s="107">
        <f>IF(W74=0,0,W74/K74)</f>
        <v>0.83711117849097127</v>
      </c>
      <c r="BA74" s="81"/>
      <c r="BB74" s="81"/>
    </row>
    <row r="75" spans="1:68" ht="15.75" thickBot="1">
      <c r="A75" s="168" t="s">
        <v>78</v>
      </c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70"/>
      <c r="Y75" s="171"/>
      <c r="BA75" s="81"/>
      <c r="BB75" s="81"/>
    </row>
    <row r="76" spans="1:68" ht="17.25" thickTop="1" thickBot="1">
      <c r="A76" s="150" t="s">
        <v>608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2"/>
      <c r="BA76" s="81"/>
      <c r="BB76" s="81"/>
    </row>
    <row r="77" spans="1:68" ht="17.25" thickTop="1" thickBot="1">
      <c r="A77" s="108" t="s">
        <v>609</v>
      </c>
      <c r="B77" s="109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BA77" s="81"/>
      <c r="BB77" s="81"/>
    </row>
    <row r="78" spans="1:68">
      <c r="BC78" s="38" t="s">
        <v>136</v>
      </c>
      <c r="BD78" s="33" t="s">
        <v>167</v>
      </c>
      <c r="BE78" s="41" t="s">
        <v>150</v>
      </c>
      <c r="BM78" s="80" t="s">
        <v>181</v>
      </c>
      <c r="BN78" s="42" t="s">
        <v>202</v>
      </c>
      <c r="BO78" s="51"/>
      <c r="BP78" s="81"/>
    </row>
    <row r="79" spans="1:68">
      <c r="BC79" s="38" t="s">
        <v>137</v>
      </c>
      <c r="BD79" s="33" t="s">
        <v>168</v>
      </c>
      <c r="BE79" s="41" t="s">
        <v>6</v>
      </c>
      <c r="BM79" s="80" t="s">
        <v>182</v>
      </c>
      <c r="BN79" s="42" t="s">
        <v>203</v>
      </c>
      <c r="BO79" s="52"/>
      <c r="BP79" s="81"/>
    </row>
    <row r="80" spans="1:68">
      <c r="BC80" s="38" t="s">
        <v>138</v>
      </c>
      <c r="BD80" s="33" t="s">
        <v>169</v>
      </c>
      <c r="BE80" s="41" t="s">
        <v>6</v>
      </c>
      <c r="BM80" s="80" t="s">
        <v>183</v>
      </c>
      <c r="BN80" s="42" t="s">
        <v>204</v>
      </c>
      <c r="BO80" s="52"/>
      <c r="BP80" s="81"/>
    </row>
    <row r="81" spans="55:68">
      <c r="BC81" s="38" t="s">
        <v>139</v>
      </c>
      <c r="BD81" s="36" t="s">
        <v>170</v>
      </c>
      <c r="BE81" s="36" t="s">
        <v>132</v>
      </c>
      <c r="BM81" s="80" t="s">
        <v>184</v>
      </c>
      <c r="BN81" s="42" t="s">
        <v>205</v>
      </c>
      <c r="BO81" s="48"/>
      <c r="BP81" s="81"/>
    </row>
    <row r="82" spans="55:68" ht="15.75" thickBot="1">
      <c r="BM82" s="80" t="s">
        <v>185</v>
      </c>
      <c r="BN82" s="42" t="s">
        <v>206</v>
      </c>
      <c r="BO82" s="52"/>
      <c r="BP82" s="81"/>
    </row>
    <row r="83" spans="55:68">
      <c r="BC83" s="148" t="s">
        <v>141</v>
      </c>
      <c r="BD83" s="149"/>
      <c r="BE83" s="25" t="s">
        <v>159</v>
      </c>
      <c r="BM83" s="80" t="s">
        <v>186</v>
      </c>
      <c r="BN83" s="42" t="s">
        <v>207</v>
      </c>
      <c r="BO83" s="52"/>
      <c r="BP83" s="81"/>
    </row>
    <row r="84" spans="55:68">
      <c r="BC84" s="32" t="s">
        <v>92</v>
      </c>
      <c r="BD84" s="37" t="s">
        <v>160</v>
      </c>
      <c r="BE84" s="26" t="s">
        <v>93</v>
      </c>
      <c r="BM84" s="80" t="s">
        <v>187</v>
      </c>
      <c r="BN84" s="42" t="s">
        <v>208</v>
      </c>
      <c r="BO84" s="48"/>
      <c r="BP84" s="81"/>
    </row>
    <row r="85" spans="55:68">
      <c r="BC85" s="32" t="s">
        <v>92</v>
      </c>
      <c r="BD85" s="37" t="s">
        <v>160</v>
      </c>
      <c r="BE85" s="26" t="s">
        <v>94</v>
      </c>
      <c r="BM85" s="80" t="s">
        <v>188</v>
      </c>
      <c r="BN85" s="42" t="s">
        <v>209</v>
      </c>
      <c r="BO85" s="48"/>
      <c r="BP85" s="81"/>
    </row>
    <row r="86" spans="55:68">
      <c r="BC86" s="32" t="s">
        <v>95</v>
      </c>
      <c r="BD86" s="37" t="s">
        <v>161</v>
      </c>
      <c r="BE86" s="27" t="s">
        <v>96</v>
      </c>
      <c r="BM86" s="80" t="s">
        <v>189</v>
      </c>
      <c r="BN86" s="42" t="s">
        <v>210</v>
      </c>
      <c r="BO86" s="44"/>
      <c r="BP86" s="81"/>
    </row>
    <row r="87" spans="55:68" ht="15.75">
      <c r="BC87" s="32" t="s">
        <v>95</v>
      </c>
      <c r="BD87" s="37" t="s">
        <v>161</v>
      </c>
      <c r="BE87" s="28" t="s">
        <v>97</v>
      </c>
      <c r="BM87" s="80" t="s">
        <v>190</v>
      </c>
      <c r="BN87" s="42" t="s">
        <v>211</v>
      </c>
      <c r="BO87" s="44"/>
      <c r="BP87" s="81"/>
    </row>
    <row r="88" spans="55:68" ht="15.75">
      <c r="BC88" s="32" t="s">
        <v>95</v>
      </c>
      <c r="BD88" s="37" t="s">
        <v>161</v>
      </c>
      <c r="BE88" s="28" t="s">
        <v>98</v>
      </c>
      <c r="BM88" s="80" t="s">
        <v>191</v>
      </c>
      <c r="BN88" s="42" t="s">
        <v>212</v>
      </c>
      <c r="BO88" s="44"/>
      <c r="BP88" s="81"/>
    </row>
    <row r="89" spans="55:68" ht="15.75">
      <c r="BC89" s="32" t="s">
        <v>95</v>
      </c>
      <c r="BD89" s="37" t="s">
        <v>161</v>
      </c>
      <c r="BE89" s="29" t="s">
        <v>99</v>
      </c>
      <c r="BM89" s="80" t="s">
        <v>192</v>
      </c>
      <c r="BN89" s="42" t="s">
        <v>213</v>
      </c>
      <c r="BO89" s="44"/>
      <c r="BP89" s="81"/>
    </row>
    <row r="90" spans="55:68">
      <c r="BC90" s="32" t="s">
        <v>100</v>
      </c>
      <c r="BD90" s="8" t="s">
        <v>162</v>
      </c>
      <c r="BE90" s="30" t="s">
        <v>101</v>
      </c>
      <c r="BM90" s="80" t="s">
        <v>193</v>
      </c>
      <c r="BN90" s="42" t="s">
        <v>214</v>
      </c>
      <c r="BO90" s="54"/>
      <c r="BP90" s="81"/>
    </row>
    <row r="91" spans="55:68">
      <c r="BC91" s="32" t="s">
        <v>100</v>
      </c>
      <c r="BD91" s="8" t="s">
        <v>162</v>
      </c>
      <c r="BE91" s="30" t="s">
        <v>102</v>
      </c>
      <c r="BM91" s="80" t="s">
        <v>194</v>
      </c>
      <c r="BN91" s="42" t="s">
        <v>215</v>
      </c>
      <c r="BO91" s="54"/>
      <c r="BP91" s="81"/>
    </row>
    <row r="92" spans="55:68" ht="15.75">
      <c r="BC92" s="32" t="s">
        <v>100</v>
      </c>
      <c r="BD92" s="8" t="s">
        <v>162</v>
      </c>
      <c r="BE92" s="31" t="s">
        <v>103</v>
      </c>
      <c r="BM92" s="80" t="s">
        <v>195</v>
      </c>
      <c r="BN92" s="42" t="s">
        <v>216</v>
      </c>
      <c r="BO92" s="54"/>
      <c r="BP92" s="81"/>
    </row>
    <row r="93" spans="55:68" ht="15.75">
      <c r="BC93" s="32" t="s">
        <v>100</v>
      </c>
      <c r="BD93" s="8" t="s">
        <v>162</v>
      </c>
      <c r="BE93" s="29" t="s">
        <v>104</v>
      </c>
      <c r="BM93" s="80" t="s">
        <v>196</v>
      </c>
      <c r="BN93" s="42" t="s">
        <v>217</v>
      </c>
      <c r="BO93" s="54"/>
      <c r="BP93" s="81"/>
    </row>
    <row r="94" spans="55:68" ht="15.75">
      <c r="BC94" s="32" t="s">
        <v>100</v>
      </c>
      <c r="BD94" s="8" t="s">
        <v>162</v>
      </c>
      <c r="BE94" s="29" t="s">
        <v>105</v>
      </c>
      <c r="BM94" s="80" t="s">
        <v>197</v>
      </c>
      <c r="BN94" s="42" t="s">
        <v>218</v>
      </c>
      <c r="BO94" s="54"/>
      <c r="BP94" s="81"/>
    </row>
    <row r="95" spans="55:68" ht="15.75">
      <c r="BC95" s="32" t="s">
        <v>100</v>
      </c>
      <c r="BD95" s="8" t="s">
        <v>162</v>
      </c>
      <c r="BE95" s="29" t="s">
        <v>106</v>
      </c>
      <c r="BM95" s="80" t="s">
        <v>198</v>
      </c>
      <c r="BN95" s="42" t="s">
        <v>219</v>
      </c>
      <c r="BO95" s="54"/>
      <c r="BP95" s="81"/>
    </row>
    <row r="96" spans="55:68" ht="31.5">
      <c r="BC96" s="32" t="s">
        <v>100</v>
      </c>
      <c r="BD96" s="8" t="s">
        <v>162</v>
      </c>
      <c r="BE96" s="29" t="s">
        <v>107</v>
      </c>
      <c r="BM96" s="80" t="s">
        <v>199</v>
      </c>
      <c r="BN96" s="42" t="s">
        <v>220</v>
      </c>
      <c r="BO96" s="54"/>
      <c r="BP96" s="81"/>
    </row>
    <row r="97" spans="55:68" ht="15.75">
      <c r="BC97" s="32" t="s">
        <v>100</v>
      </c>
      <c r="BD97" s="8" t="s">
        <v>162</v>
      </c>
      <c r="BE97" s="29" t="s">
        <v>108</v>
      </c>
      <c r="BM97" s="80" t="s">
        <v>200</v>
      </c>
      <c r="BN97" s="42" t="s">
        <v>221</v>
      </c>
      <c r="BO97" s="54"/>
      <c r="BP97" s="81"/>
    </row>
    <row r="98" spans="55:68" ht="31.5">
      <c r="BC98" s="32" t="s">
        <v>100</v>
      </c>
      <c r="BD98" s="8" t="s">
        <v>162</v>
      </c>
      <c r="BE98" s="29" t="s">
        <v>109</v>
      </c>
      <c r="BM98" s="80" t="s">
        <v>201</v>
      </c>
      <c r="BN98" s="42" t="s">
        <v>222</v>
      </c>
      <c r="BO98" s="44"/>
      <c r="BP98" s="81"/>
    </row>
    <row r="99" spans="55:68">
      <c r="BC99" s="32" t="s">
        <v>110</v>
      </c>
      <c r="BD99" s="33" t="s">
        <v>111</v>
      </c>
      <c r="BE99" s="33" t="s">
        <v>111</v>
      </c>
      <c r="BM99" s="80" t="s">
        <v>174</v>
      </c>
      <c r="BN99" s="42" t="s">
        <v>223</v>
      </c>
      <c r="BO99" s="52"/>
      <c r="BP99" s="81"/>
    </row>
    <row r="100" spans="55:68" ht="15.75">
      <c r="BC100" s="32" t="s">
        <v>112</v>
      </c>
      <c r="BD100" s="33" t="s">
        <v>113</v>
      </c>
      <c r="BE100" s="39" t="s">
        <v>142</v>
      </c>
      <c r="BN100" s="42" t="s">
        <v>224</v>
      </c>
      <c r="BO100" s="55"/>
      <c r="BP100" s="81"/>
    </row>
    <row r="101" spans="55:68" ht="15.75">
      <c r="BC101" s="32" t="s">
        <v>114</v>
      </c>
      <c r="BD101" s="33" t="s">
        <v>115</v>
      </c>
      <c r="BE101" s="39" t="s">
        <v>6</v>
      </c>
      <c r="BN101" s="42" t="s">
        <v>225</v>
      </c>
      <c r="BO101" s="56"/>
      <c r="BP101" s="81"/>
    </row>
    <row r="102" spans="55:68" ht="15.75">
      <c r="BC102" s="32" t="s">
        <v>116</v>
      </c>
      <c r="BD102" s="33" t="s">
        <v>69</v>
      </c>
      <c r="BE102" s="39" t="s">
        <v>143</v>
      </c>
      <c r="BN102" s="42" t="s">
        <v>226</v>
      </c>
      <c r="BO102" s="57"/>
      <c r="BP102" s="81"/>
    </row>
    <row r="103" spans="55:68" ht="15.75">
      <c r="BC103" s="32" t="s">
        <v>117</v>
      </c>
      <c r="BD103" s="33" t="s">
        <v>118</v>
      </c>
      <c r="BE103" s="39" t="s">
        <v>144</v>
      </c>
      <c r="BN103" s="42" t="s">
        <v>227</v>
      </c>
      <c r="BO103" s="57"/>
      <c r="BP103" s="81"/>
    </row>
    <row r="104" spans="55:68" ht="15.75">
      <c r="BC104" s="32" t="s">
        <v>119</v>
      </c>
      <c r="BD104" s="33" t="s">
        <v>120</v>
      </c>
      <c r="BE104" s="39" t="s">
        <v>145</v>
      </c>
      <c r="BN104" s="42" t="s">
        <v>228</v>
      </c>
      <c r="BO104" s="56"/>
      <c r="BP104" s="81"/>
    </row>
    <row r="105" spans="55:68" ht="15.75">
      <c r="BC105" s="34">
        <v>10</v>
      </c>
      <c r="BD105" s="33" t="s">
        <v>121</v>
      </c>
      <c r="BE105" s="39" t="s">
        <v>146</v>
      </c>
      <c r="BN105" s="42" t="s">
        <v>229</v>
      </c>
      <c r="BO105" s="45"/>
      <c r="BP105" s="81"/>
    </row>
    <row r="106" spans="55:68" ht="15.75">
      <c r="BC106" s="34">
        <v>10</v>
      </c>
      <c r="BD106" s="33" t="s">
        <v>121</v>
      </c>
      <c r="BE106" s="39" t="s">
        <v>363</v>
      </c>
      <c r="BN106" s="42" t="s">
        <v>230</v>
      </c>
      <c r="BO106" s="57"/>
      <c r="BP106" s="81"/>
    </row>
    <row r="107" spans="55:68" ht="15.75">
      <c r="BC107" s="34">
        <v>11</v>
      </c>
      <c r="BD107" s="33" t="s">
        <v>122</v>
      </c>
      <c r="BE107" s="39" t="s">
        <v>147</v>
      </c>
      <c r="BN107" s="42" t="s">
        <v>231</v>
      </c>
      <c r="BO107" s="45"/>
      <c r="BP107" s="81"/>
    </row>
    <row r="108" spans="55:68" ht="15.75">
      <c r="BC108" s="34">
        <v>11</v>
      </c>
      <c r="BD108" s="33" t="s">
        <v>122</v>
      </c>
      <c r="BE108" s="39" t="s">
        <v>165</v>
      </c>
      <c r="BN108" s="42" t="s">
        <v>232</v>
      </c>
      <c r="BO108" s="45"/>
      <c r="BP108" s="81"/>
    </row>
    <row r="109" spans="55:68" ht="15.75">
      <c r="BC109" s="34">
        <v>12</v>
      </c>
      <c r="BD109" s="33" t="s">
        <v>163</v>
      </c>
      <c r="BE109" s="39" t="s">
        <v>148</v>
      </c>
      <c r="BN109" s="42" t="s">
        <v>233</v>
      </c>
      <c r="BO109" s="44"/>
      <c r="BP109" s="81"/>
    </row>
    <row r="110" spans="55:68" ht="15.75">
      <c r="BC110" s="34">
        <v>12</v>
      </c>
      <c r="BD110" s="33" t="s">
        <v>163</v>
      </c>
      <c r="BE110" s="39" t="s">
        <v>142</v>
      </c>
      <c r="BN110" s="42" t="s">
        <v>234</v>
      </c>
      <c r="BO110" s="48"/>
      <c r="BP110" s="81"/>
    </row>
    <row r="111" spans="55:68" ht="15.75">
      <c r="BC111" s="34">
        <v>12</v>
      </c>
      <c r="BD111" s="33" t="s">
        <v>163</v>
      </c>
      <c r="BE111" s="39" t="s">
        <v>149</v>
      </c>
      <c r="BN111" s="42" t="s">
        <v>235</v>
      </c>
      <c r="BO111" s="48"/>
      <c r="BP111" s="81"/>
    </row>
    <row r="112" spans="55:68">
      <c r="BC112" s="34">
        <v>13</v>
      </c>
      <c r="BD112" s="33" t="s">
        <v>123</v>
      </c>
      <c r="BE112" s="33" t="s">
        <v>150</v>
      </c>
      <c r="BN112" s="42" t="s">
        <v>236</v>
      </c>
      <c r="BO112" s="48"/>
      <c r="BP112" s="81"/>
    </row>
    <row r="113" spans="55:68">
      <c r="BC113" s="34">
        <v>14</v>
      </c>
      <c r="BD113" s="33" t="s">
        <v>124</v>
      </c>
      <c r="BE113" s="33" t="s">
        <v>151</v>
      </c>
      <c r="BN113" s="42" t="s">
        <v>237</v>
      </c>
      <c r="BO113" s="48"/>
      <c r="BP113" s="81"/>
    </row>
    <row r="114" spans="55:68">
      <c r="BC114" s="34">
        <v>15</v>
      </c>
      <c r="BD114" s="33" t="s">
        <v>125</v>
      </c>
      <c r="BE114" s="33" t="s">
        <v>177</v>
      </c>
      <c r="BN114" s="42" t="s">
        <v>238</v>
      </c>
      <c r="BO114" s="48"/>
      <c r="BP114" s="81"/>
    </row>
    <row r="115" spans="55:68">
      <c r="BC115" s="34">
        <v>16</v>
      </c>
      <c r="BD115" s="33" t="s">
        <v>126</v>
      </c>
      <c r="BE115" s="33" t="s">
        <v>126</v>
      </c>
      <c r="BN115" s="42" t="s">
        <v>239</v>
      </c>
      <c r="BO115" s="48"/>
      <c r="BP115" s="81"/>
    </row>
    <row r="116" spans="55:68">
      <c r="BC116" s="34">
        <v>17</v>
      </c>
      <c r="BD116" s="33" t="s">
        <v>127</v>
      </c>
      <c r="BE116" s="40" t="s">
        <v>152</v>
      </c>
      <c r="BN116" s="42" t="s">
        <v>240</v>
      </c>
      <c r="BO116" s="46"/>
      <c r="BP116" s="81"/>
    </row>
    <row r="117" spans="55:68">
      <c r="BC117" s="34">
        <v>18</v>
      </c>
      <c r="BD117" s="33" t="s">
        <v>128</v>
      </c>
      <c r="BE117" s="40" t="s">
        <v>153</v>
      </c>
      <c r="BN117" s="42" t="s">
        <v>241</v>
      </c>
      <c r="BO117" s="46"/>
      <c r="BP117" s="81"/>
    </row>
    <row r="118" spans="55:68">
      <c r="BC118" s="34">
        <v>19</v>
      </c>
      <c r="BD118" s="33" t="s">
        <v>129</v>
      </c>
      <c r="BE118" s="33" t="s">
        <v>154</v>
      </c>
      <c r="BN118" s="42" t="s">
        <v>242</v>
      </c>
      <c r="BO118" s="46"/>
      <c r="BP118" s="81"/>
    </row>
    <row r="119" spans="55:68">
      <c r="BC119" s="34">
        <v>20</v>
      </c>
      <c r="BD119" s="33" t="s">
        <v>130</v>
      </c>
      <c r="BE119" s="33" t="s">
        <v>155</v>
      </c>
      <c r="BN119" s="42" t="s">
        <v>243</v>
      </c>
      <c r="BO119" s="48"/>
      <c r="BP119" s="81"/>
    </row>
    <row r="120" spans="55:68">
      <c r="BC120" s="34">
        <v>21</v>
      </c>
      <c r="BD120" s="33" t="s">
        <v>131</v>
      </c>
      <c r="BE120" s="33" t="s">
        <v>156</v>
      </c>
      <c r="BN120" s="42" t="s">
        <v>243</v>
      </c>
      <c r="BO120" s="52"/>
      <c r="BP120" s="81"/>
    </row>
    <row r="121" spans="55:68">
      <c r="BC121" s="34">
        <v>21</v>
      </c>
      <c r="BD121" s="33" t="s">
        <v>131</v>
      </c>
      <c r="BE121" s="33" t="s">
        <v>164</v>
      </c>
      <c r="BN121" s="42" t="s">
        <v>244</v>
      </c>
      <c r="BO121" s="48"/>
      <c r="BP121" s="81"/>
    </row>
    <row r="122" spans="55:68">
      <c r="BC122" s="34" t="s">
        <v>133</v>
      </c>
      <c r="BD122" s="33" t="s">
        <v>171</v>
      </c>
      <c r="BE122" s="33" t="s">
        <v>157</v>
      </c>
      <c r="BN122" s="42" t="s">
        <v>245</v>
      </c>
      <c r="BO122" s="49"/>
      <c r="BP122" s="81"/>
    </row>
    <row r="123" spans="55:68">
      <c r="BC123" s="34">
        <v>23</v>
      </c>
      <c r="BD123" s="33" t="s">
        <v>166</v>
      </c>
      <c r="BE123" s="33" t="s">
        <v>158</v>
      </c>
      <c r="BN123" s="42" t="s">
        <v>246</v>
      </c>
      <c r="BO123" s="45"/>
      <c r="BP123" s="81"/>
    </row>
    <row r="124" spans="55:68">
      <c r="BC124" s="34" t="s">
        <v>135</v>
      </c>
      <c r="BD124" s="33" t="s">
        <v>172</v>
      </c>
      <c r="BE124" s="41" t="s">
        <v>6</v>
      </c>
      <c r="BN124" s="42" t="s">
        <v>247</v>
      </c>
      <c r="BO124" s="45"/>
      <c r="BP124" s="81"/>
    </row>
    <row r="125" spans="55:68">
      <c r="BC125" s="34" t="s">
        <v>136</v>
      </c>
      <c r="BD125" s="33" t="s">
        <v>167</v>
      </c>
      <c r="BE125" s="41" t="s">
        <v>150</v>
      </c>
      <c r="BN125" s="42" t="s">
        <v>248</v>
      </c>
      <c r="BO125" s="45"/>
      <c r="BP125" s="81"/>
    </row>
    <row r="126" spans="55:68">
      <c r="BC126" s="34" t="s">
        <v>137</v>
      </c>
      <c r="BD126" s="33" t="s">
        <v>168</v>
      </c>
      <c r="BE126" s="41" t="s">
        <v>6</v>
      </c>
      <c r="BN126" s="42" t="s">
        <v>249</v>
      </c>
      <c r="BO126" s="53"/>
      <c r="BP126" s="81"/>
    </row>
    <row r="127" spans="55:68">
      <c r="BC127" s="34" t="s">
        <v>138</v>
      </c>
      <c r="BD127" s="33" t="s">
        <v>169</v>
      </c>
      <c r="BE127" s="41" t="s">
        <v>6</v>
      </c>
      <c r="BN127" s="42" t="s">
        <v>250</v>
      </c>
      <c r="BO127" s="45"/>
      <c r="BP127" s="81"/>
    </row>
    <row r="128" spans="55:68">
      <c r="BC128" s="35" t="s">
        <v>139</v>
      </c>
      <c r="BD128" s="36" t="s">
        <v>170</v>
      </c>
      <c r="BE128" s="36" t="s">
        <v>132</v>
      </c>
      <c r="BN128" s="42" t="s">
        <v>251</v>
      </c>
      <c r="BO128" s="45"/>
      <c r="BP128" s="81"/>
    </row>
    <row r="129" spans="66:68">
      <c r="BN129" s="42" t="s">
        <v>252</v>
      </c>
      <c r="BO129" s="45"/>
      <c r="BP129" s="81"/>
    </row>
    <row r="130" spans="66:68">
      <c r="BN130" s="42" t="s">
        <v>253</v>
      </c>
      <c r="BO130" s="49"/>
      <c r="BP130" s="81"/>
    </row>
    <row r="131" spans="66:68">
      <c r="BN131" s="42" t="s">
        <v>254</v>
      </c>
      <c r="BO131" s="52"/>
      <c r="BP131" s="81"/>
    </row>
    <row r="132" spans="66:68">
      <c r="BN132" s="42" t="s">
        <v>255</v>
      </c>
      <c r="BO132" s="52"/>
      <c r="BP132" s="81"/>
    </row>
    <row r="133" spans="66:68">
      <c r="BN133" s="42" t="s">
        <v>256</v>
      </c>
      <c r="BO133" s="52"/>
      <c r="BP133" s="81"/>
    </row>
    <row r="134" spans="66:68">
      <c r="BN134" s="42" t="s">
        <v>257</v>
      </c>
      <c r="BO134" s="46"/>
      <c r="BP134" s="81"/>
    </row>
    <row r="135" spans="66:68">
      <c r="BN135" s="42" t="s">
        <v>258</v>
      </c>
      <c r="BO135" s="46"/>
      <c r="BP135" s="81"/>
    </row>
    <row r="136" spans="66:68">
      <c r="BN136" s="42" t="s">
        <v>259</v>
      </c>
      <c r="BO136" s="46"/>
      <c r="BP136" s="81"/>
    </row>
    <row r="137" spans="66:68">
      <c r="BN137" s="42" t="s">
        <v>260</v>
      </c>
      <c r="BO137" s="46"/>
      <c r="BP137" s="81"/>
    </row>
    <row r="138" spans="66:68">
      <c r="BN138" s="42" t="s">
        <v>260</v>
      </c>
      <c r="BO138" s="46"/>
      <c r="BP138" s="81"/>
    </row>
    <row r="139" spans="66:68">
      <c r="BN139" s="42" t="s">
        <v>261</v>
      </c>
      <c r="BO139" s="46"/>
      <c r="BP139" s="81"/>
    </row>
    <row r="140" spans="66:68">
      <c r="BN140" s="42" t="s">
        <v>262</v>
      </c>
      <c r="BO140" s="46"/>
      <c r="BP140" s="81"/>
    </row>
    <row r="141" spans="66:68">
      <c r="BN141" s="42" t="s">
        <v>263</v>
      </c>
      <c r="BO141" s="58"/>
      <c r="BP141" s="81"/>
    </row>
    <row r="142" spans="66:68">
      <c r="BN142" s="42" t="s">
        <v>264</v>
      </c>
      <c r="BO142" s="59"/>
      <c r="BP142" s="81"/>
    </row>
    <row r="143" spans="66:68">
      <c r="BN143" s="42" t="s">
        <v>264</v>
      </c>
      <c r="BO143" s="58"/>
      <c r="BP143" s="81"/>
    </row>
    <row r="144" spans="66:68">
      <c r="BN144" s="42" t="s">
        <v>265</v>
      </c>
      <c r="BO144" s="59"/>
      <c r="BP144" s="81"/>
    </row>
    <row r="145" spans="66:68">
      <c r="BN145" s="42" t="s">
        <v>266</v>
      </c>
      <c r="BO145" s="58"/>
      <c r="BP145" s="81"/>
    </row>
    <row r="146" spans="66:68">
      <c r="BN146" s="42" t="s">
        <v>266</v>
      </c>
      <c r="BO146" s="58"/>
      <c r="BP146" s="81"/>
    </row>
    <row r="147" spans="66:68">
      <c r="BN147" s="42" t="s">
        <v>267</v>
      </c>
      <c r="BO147" s="59"/>
      <c r="BP147" s="81"/>
    </row>
    <row r="148" spans="66:68">
      <c r="BN148" s="42" t="s">
        <v>268</v>
      </c>
      <c r="BO148" s="58"/>
      <c r="BP148" s="81"/>
    </row>
    <row r="149" spans="66:68">
      <c r="BN149" s="42" t="s">
        <v>269</v>
      </c>
      <c r="BO149" s="60"/>
      <c r="BP149" s="81"/>
    </row>
    <row r="150" spans="66:68">
      <c r="BN150" s="42" t="s">
        <v>270</v>
      </c>
      <c r="BO150" s="60"/>
      <c r="BP150" s="81"/>
    </row>
    <row r="151" spans="66:68">
      <c r="BN151" s="42" t="s">
        <v>271</v>
      </c>
      <c r="BO151" s="60"/>
      <c r="BP151" s="81"/>
    </row>
    <row r="152" spans="66:68">
      <c r="BN152" s="42" t="s">
        <v>272</v>
      </c>
      <c r="BO152" s="60"/>
      <c r="BP152" s="81"/>
    </row>
    <row r="153" spans="66:68">
      <c r="BN153" s="42" t="s">
        <v>273</v>
      </c>
      <c r="BO153" s="60"/>
      <c r="BP153" s="81"/>
    </row>
    <row r="154" spans="66:68">
      <c r="BN154" s="42" t="s">
        <v>274</v>
      </c>
      <c r="BO154" s="61"/>
      <c r="BP154" s="81"/>
    </row>
    <row r="155" spans="66:68">
      <c r="BN155" s="42" t="s">
        <v>275</v>
      </c>
      <c r="BO155" s="46"/>
      <c r="BP155" s="81"/>
    </row>
    <row r="156" spans="66:68">
      <c r="BN156" s="42" t="s">
        <v>276</v>
      </c>
      <c r="BO156" s="46"/>
      <c r="BP156" s="81"/>
    </row>
    <row r="157" spans="66:68">
      <c r="BN157" s="42" t="s">
        <v>277</v>
      </c>
      <c r="BO157" s="46"/>
      <c r="BP157" s="81"/>
    </row>
    <row r="158" spans="66:68">
      <c r="BN158" s="42" t="s">
        <v>278</v>
      </c>
      <c r="BO158" s="46"/>
      <c r="BP158" s="81"/>
    </row>
    <row r="159" spans="66:68">
      <c r="BN159" s="42" t="s">
        <v>279</v>
      </c>
      <c r="BO159" s="48"/>
      <c r="BP159" s="81"/>
    </row>
    <row r="160" spans="66:68">
      <c r="BN160" s="42" t="s">
        <v>279</v>
      </c>
      <c r="BO160" s="44"/>
      <c r="BP160" s="81"/>
    </row>
    <row r="161" spans="66:68">
      <c r="BN161" s="42" t="s">
        <v>280</v>
      </c>
      <c r="BO161" s="46"/>
      <c r="BP161" s="81"/>
    </row>
    <row r="162" spans="66:68">
      <c r="BN162" s="42" t="s">
        <v>281</v>
      </c>
      <c r="BO162" s="44"/>
      <c r="BP162" s="81"/>
    </row>
    <row r="163" spans="66:68">
      <c r="BN163" s="42" t="s">
        <v>282</v>
      </c>
      <c r="BO163" s="48"/>
      <c r="BP163" s="81"/>
    </row>
    <row r="164" spans="66:68">
      <c r="BN164" s="42" t="s">
        <v>283</v>
      </c>
      <c r="BO164" s="52"/>
      <c r="BP164" s="81"/>
    </row>
    <row r="165" spans="66:68">
      <c r="BN165" s="42" t="s">
        <v>284</v>
      </c>
      <c r="BO165" s="52"/>
      <c r="BP165" s="81"/>
    </row>
    <row r="166" spans="66:68">
      <c r="BN166" s="42" t="s">
        <v>285</v>
      </c>
      <c r="BO166" s="52"/>
      <c r="BP166" s="81"/>
    </row>
    <row r="167" spans="66:68">
      <c r="BN167" s="42" t="s">
        <v>286</v>
      </c>
      <c r="BO167" s="62"/>
      <c r="BP167" s="81"/>
    </row>
    <row r="168" spans="66:68">
      <c r="BN168" s="42" t="s">
        <v>286</v>
      </c>
      <c r="BO168" s="63"/>
      <c r="BP168" s="81"/>
    </row>
    <row r="169" spans="66:68">
      <c r="BN169" s="42" t="s">
        <v>287</v>
      </c>
      <c r="BO169" s="55"/>
      <c r="BP169" s="81"/>
    </row>
    <row r="170" spans="66:68">
      <c r="BN170" s="42" t="s">
        <v>288</v>
      </c>
      <c r="BO170" s="64"/>
      <c r="BP170" s="81"/>
    </row>
    <row r="171" spans="66:68">
      <c r="BN171" s="42" t="s">
        <v>289</v>
      </c>
      <c r="BO171" s="64"/>
      <c r="BP171" s="81"/>
    </row>
    <row r="172" spans="66:68">
      <c r="BN172" s="42" t="s">
        <v>290</v>
      </c>
      <c r="BO172" s="65"/>
      <c r="BP172" s="81"/>
    </row>
    <row r="173" spans="66:68">
      <c r="BN173" s="42" t="s">
        <v>291</v>
      </c>
      <c r="BO173" s="65"/>
      <c r="BP173" s="81"/>
    </row>
    <row r="174" spans="66:68">
      <c r="BN174" s="42" t="s">
        <v>292</v>
      </c>
      <c r="BO174" s="65"/>
      <c r="BP174" s="81"/>
    </row>
    <row r="175" spans="66:68">
      <c r="BN175" s="42" t="s">
        <v>293</v>
      </c>
      <c r="BO175" s="55"/>
      <c r="BP175" s="81"/>
    </row>
    <row r="176" spans="66:68">
      <c r="BN176" s="42" t="s">
        <v>294</v>
      </c>
      <c r="BO176" s="63"/>
      <c r="BP176" s="81"/>
    </row>
    <row r="177" spans="66:68">
      <c r="BN177" s="42" t="s">
        <v>295</v>
      </c>
      <c r="BO177" s="63"/>
      <c r="BP177" s="81"/>
    </row>
    <row r="178" spans="66:68">
      <c r="BN178" s="42" t="s">
        <v>296</v>
      </c>
      <c r="BO178" s="63"/>
      <c r="BP178" s="81"/>
    </row>
    <row r="179" spans="66:68">
      <c r="BN179" s="42" t="s">
        <v>297</v>
      </c>
      <c r="BO179" s="63"/>
      <c r="BP179" s="81"/>
    </row>
    <row r="180" spans="66:68">
      <c r="BN180" s="42" t="s">
        <v>298</v>
      </c>
      <c r="BO180" s="63"/>
      <c r="BP180" s="81"/>
    </row>
    <row r="181" spans="66:68">
      <c r="BN181" s="42" t="s">
        <v>299</v>
      </c>
      <c r="BO181" s="63"/>
      <c r="BP181" s="81"/>
    </row>
    <row r="182" spans="66:68">
      <c r="BN182" s="42" t="s">
        <v>300</v>
      </c>
      <c r="BO182" s="66"/>
      <c r="BP182" s="81"/>
    </row>
    <row r="183" spans="66:68">
      <c r="BN183" s="42" t="s">
        <v>301</v>
      </c>
      <c r="BO183" s="62"/>
      <c r="BP183" s="81"/>
    </row>
    <row r="184" spans="66:68">
      <c r="BN184" s="42" t="s">
        <v>302</v>
      </c>
      <c r="BO184" s="62"/>
      <c r="BP184" s="81"/>
    </row>
    <row r="185" spans="66:68">
      <c r="BN185" s="42" t="s">
        <v>303</v>
      </c>
      <c r="BO185" s="62"/>
      <c r="BP185" s="81"/>
    </row>
    <row r="186" spans="66:68">
      <c r="BN186" s="42" t="s">
        <v>304</v>
      </c>
      <c r="BO186" s="62"/>
      <c r="BP186" s="81"/>
    </row>
    <row r="187" spans="66:68">
      <c r="BN187" s="42" t="s">
        <v>305</v>
      </c>
      <c r="BO187" s="67"/>
      <c r="BP187" s="81"/>
    </row>
    <row r="188" spans="66:68">
      <c r="BN188" s="42" t="s">
        <v>306</v>
      </c>
      <c r="BO188" s="68"/>
      <c r="BP188" s="81"/>
    </row>
    <row r="189" spans="66:68">
      <c r="BN189" s="42" t="s">
        <v>307</v>
      </c>
      <c r="BO189" s="63"/>
      <c r="BP189" s="81"/>
    </row>
    <row r="190" spans="66:68">
      <c r="BN190" s="42" t="s">
        <v>308</v>
      </c>
      <c r="BO190" s="63"/>
      <c r="BP190" s="81"/>
    </row>
    <row r="191" spans="66:68">
      <c r="BN191" s="42" t="s">
        <v>309</v>
      </c>
      <c r="BO191" s="63"/>
      <c r="BP191" s="81"/>
    </row>
    <row r="192" spans="66:68">
      <c r="BN192" s="42" t="s">
        <v>310</v>
      </c>
      <c r="BO192" s="63"/>
      <c r="BP192" s="81"/>
    </row>
    <row r="193" spans="66:68">
      <c r="BN193" s="42" t="s">
        <v>311</v>
      </c>
      <c r="BO193" s="63"/>
      <c r="BP193" s="81"/>
    </row>
    <row r="194" spans="66:68">
      <c r="BN194" s="42" t="s">
        <v>312</v>
      </c>
      <c r="BO194" s="63"/>
      <c r="BP194" s="81"/>
    </row>
    <row r="195" spans="66:68">
      <c r="BN195" s="42" t="s">
        <v>313</v>
      </c>
      <c r="BO195" s="63"/>
      <c r="BP195" s="81"/>
    </row>
    <row r="196" spans="66:68">
      <c r="BN196" s="42" t="s">
        <v>314</v>
      </c>
      <c r="BO196" s="63"/>
      <c r="BP196" s="81"/>
    </row>
    <row r="197" spans="66:68">
      <c r="BN197" s="42" t="s">
        <v>315</v>
      </c>
      <c r="BO197" s="63"/>
      <c r="BP197" s="81"/>
    </row>
    <row r="198" spans="66:68">
      <c r="BN198" s="42" t="s">
        <v>316</v>
      </c>
      <c r="BO198" s="63"/>
      <c r="BP198" s="81"/>
    </row>
    <row r="199" spans="66:68">
      <c r="BN199" s="42" t="s">
        <v>317</v>
      </c>
      <c r="BO199" s="63"/>
      <c r="BP199" s="81"/>
    </row>
    <row r="200" spans="66:68">
      <c r="BN200" s="42" t="s">
        <v>318</v>
      </c>
      <c r="BO200" s="69"/>
      <c r="BP200" s="81"/>
    </row>
    <row r="201" spans="66:68">
      <c r="BN201" s="42" t="s">
        <v>319</v>
      </c>
      <c r="BO201" s="69"/>
      <c r="BP201" s="81"/>
    </row>
    <row r="202" spans="66:68">
      <c r="BN202" s="42" t="s">
        <v>320</v>
      </c>
      <c r="BO202" s="65"/>
      <c r="BP202" s="81"/>
    </row>
    <row r="203" spans="66:68">
      <c r="BN203" s="42" t="s">
        <v>321</v>
      </c>
      <c r="BO203" s="65"/>
      <c r="BP203" s="81"/>
    </row>
    <row r="204" spans="66:68">
      <c r="BN204" s="42" t="s">
        <v>322</v>
      </c>
      <c r="BO204" s="62"/>
      <c r="BP204" s="81"/>
    </row>
    <row r="205" spans="66:68">
      <c r="BN205" s="42" t="s">
        <v>323</v>
      </c>
      <c r="BO205" s="62"/>
      <c r="BP205" s="81"/>
    </row>
    <row r="206" spans="66:68">
      <c r="BN206" s="42" t="s">
        <v>324</v>
      </c>
      <c r="BO206" s="65"/>
      <c r="BP206" s="81"/>
    </row>
    <row r="207" spans="66:68">
      <c r="BN207" s="42" t="s">
        <v>325</v>
      </c>
      <c r="BO207" s="65"/>
      <c r="BP207" s="81"/>
    </row>
    <row r="208" spans="66:68">
      <c r="BN208" s="42" t="s">
        <v>326</v>
      </c>
      <c r="BO208" s="47"/>
      <c r="BP208" s="81"/>
    </row>
    <row r="209" spans="66:68">
      <c r="BN209" s="42" t="s">
        <v>327</v>
      </c>
      <c r="BO209" s="47"/>
      <c r="BP209" s="81"/>
    </row>
    <row r="210" spans="66:68">
      <c r="BN210" s="42" t="s">
        <v>328</v>
      </c>
      <c r="BO210" s="50"/>
      <c r="BP210" s="81"/>
    </row>
    <row r="211" spans="66:68">
      <c r="BN211" s="42" t="s">
        <v>329</v>
      </c>
      <c r="BO211" s="47"/>
      <c r="BP211" s="81"/>
    </row>
    <row r="212" spans="66:68">
      <c r="BN212" s="42" t="s">
        <v>330</v>
      </c>
      <c r="BO212" s="47"/>
      <c r="BP212" s="81"/>
    </row>
    <row r="213" spans="66:68">
      <c r="BN213" s="42" t="s">
        <v>331</v>
      </c>
      <c r="BO213" s="53"/>
      <c r="BP213" s="81"/>
    </row>
    <row r="214" spans="66:68">
      <c r="BN214" s="42" t="s">
        <v>332</v>
      </c>
      <c r="BO214" s="47"/>
      <c r="BP214" s="81"/>
    </row>
    <row r="215" spans="66:68">
      <c r="BN215" s="42" t="s">
        <v>333</v>
      </c>
      <c r="BO215" s="53"/>
      <c r="BP215" s="81"/>
    </row>
    <row r="216" spans="66:68">
      <c r="BN216" s="42" t="s">
        <v>334</v>
      </c>
      <c r="BO216" s="44"/>
      <c r="BP216" s="81"/>
    </row>
    <row r="217" spans="66:68">
      <c r="BN217" s="42" t="s">
        <v>335</v>
      </c>
      <c r="BO217" s="44"/>
      <c r="BP217" s="81"/>
    </row>
    <row r="218" spans="66:68">
      <c r="BN218" s="42" t="s">
        <v>336</v>
      </c>
      <c r="BO218" s="44"/>
      <c r="BP218" s="81"/>
    </row>
    <row r="219" spans="66:68">
      <c r="BN219" s="42" t="s">
        <v>337</v>
      </c>
      <c r="BO219" s="44"/>
      <c r="BP219" s="81"/>
    </row>
    <row r="220" spans="66:68">
      <c r="BN220" s="42" t="s">
        <v>338</v>
      </c>
      <c r="BO220" s="44"/>
      <c r="BP220" s="81"/>
    </row>
    <row r="221" spans="66:68">
      <c r="BN221" s="42" t="s">
        <v>339</v>
      </c>
      <c r="BO221" s="44"/>
      <c r="BP221" s="81"/>
    </row>
    <row r="222" spans="66:68">
      <c r="BN222" s="42" t="s">
        <v>340</v>
      </c>
      <c r="BO222" s="44"/>
      <c r="BP222" s="81"/>
    </row>
    <row r="223" spans="66:68">
      <c r="BN223" s="42" t="s">
        <v>341</v>
      </c>
      <c r="BO223" s="44"/>
      <c r="BP223" s="81"/>
    </row>
    <row r="224" spans="66:68">
      <c r="BN224" s="42" t="s">
        <v>342</v>
      </c>
      <c r="BO224" s="62"/>
      <c r="BP224" s="81"/>
    </row>
    <row r="225" spans="66:68">
      <c r="BN225" s="42" t="s">
        <v>343</v>
      </c>
      <c r="BO225" s="70"/>
      <c r="BP225" s="81"/>
    </row>
    <row r="226" spans="66:68">
      <c r="BO226" s="44"/>
      <c r="BP226" s="81"/>
    </row>
  </sheetData>
  <dataConsolidate/>
  <mergeCells count="251">
    <mergeCell ref="A75:Y75"/>
    <mergeCell ref="A76:Y76"/>
    <mergeCell ref="BC83:BD83"/>
    <mergeCell ref="A73:B73"/>
    <mergeCell ref="L73:M73"/>
    <mergeCell ref="N73:O73"/>
    <mergeCell ref="P73:Q73"/>
    <mergeCell ref="W73:X73"/>
    <mergeCell ref="A74:B74"/>
    <mergeCell ref="L74:M74"/>
    <mergeCell ref="N74:O74"/>
    <mergeCell ref="P74:Q74"/>
    <mergeCell ref="W74:X74"/>
    <mergeCell ref="R71:V71"/>
    <mergeCell ref="W71:X72"/>
    <mergeCell ref="Y71:Y72"/>
    <mergeCell ref="L72:M72"/>
    <mergeCell ref="N72:O72"/>
    <mergeCell ref="P72:Q72"/>
    <mergeCell ref="S72:T72"/>
    <mergeCell ref="E71:E72"/>
    <mergeCell ref="F71:F72"/>
    <mergeCell ref="G71:H72"/>
    <mergeCell ref="I71:I72"/>
    <mergeCell ref="J71:J72"/>
    <mergeCell ref="L71:Q71"/>
    <mergeCell ref="A68:Y68"/>
    <mergeCell ref="A69:J69"/>
    <mergeCell ref="K69:Y69"/>
    <mergeCell ref="A70:E70"/>
    <mergeCell ref="F70:J70"/>
    <mergeCell ref="K70:K72"/>
    <mergeCell ref="L70:Y70"/>
    <mergeCell ref="A71:B72"/>
    <mergeCell ref="C71:C72"/>
    <mergeCell ref="D71:D72"/>
    <mergeCell ref="F66:G66"/>
    <mergeCell ref="I66:J66"/>
    <mergeCell ref="L66:N66"/>
    <mergeCell ref="F67:G67"/>
    <mergeCell ref="I67:J67"/>
    <mergeCell ref="L67:N67"/>
    <mergeCell ref="F64:G64"/>
    <mergeCell ref="I64:J64"/>
    <mergeCell ref="L64:N64"/>
    <mergeCell ref="F65:G65"/>
    <mergeCell ref="I65:J65"/>
    <mergeCell ref="L65:N65"/>
    <mergeCell ref="F62:G62"/>
    <mergeCell ref="I62:J62"/>
    <mergeCell ref="L62:N62"/>
    <mergeCell ref="F63:G63"/>
    <mergeCell ref="I63:J63"/>
    <mergeCell ref="L63:N63"/>
    <mergeCell ref="F60:G60"/>
    <mergeCell ref="I60:J60"/>
    <mergeCell ref="L60:N60"/>
    <mergeCell ref="F61:G61"/>
    <mergeCell ref="I61:J61"/>
    <mergeCell ref="L61:N61"/>
    <mergeCell ref="F58:G58"/>
    <mergeCell ref="I58:J58"/>
    <mergeCell ref="L58:N58"/>
    <mergeCell ref="F59:G59"/>
    <mergeCell ref="I59:J59"/>
    <mergeCell ref="L59:N59"/>
    <mergeCell ref="L55:N55"/>
    <mergeCell ref="A56:A57"/>
    <mergeCell ref="B56:B57"/>
    <mergeCell ref="F56:G56"/>
    <mergeCell ref="I56:J56"/>
    <mergeCell ref="L56:N56"/>
    <mergeCell ref="F57:G57"/>
    <mergeCell ref="I57:J57"/>
    <mergeCell ref="L57:N57"/>
    <mergeCell ref="A53:A55"/>
    <mergeCell ref="B53:B55"/>
    <mergeCell ref="F53:G53"/>
    <mergeCell ref="I53:J53"/>
    <mergeCell ref="L53:N53"/>
    <mergeCell ref="F54:G54"/>
    <mergeCell ref="I54:J54"/>
    <mergeCell ref="L54:N54"/>
    <mergeCell ref="F55:G55"/>
    <mergeCell ref="I55:J55"/>
    <mergeCell ref="I50:J50"/>
    <mergeCell ref="L50:N50"/>
    <mergeCell ref="F51:G51"/>
    <mergeCell ref="I51:J51"/>
    <mergeCell ref="L51:N51"/>
    <mergeCell ref="F52:G52"/>
    <mergeCell ref="I52:J52"/>
    <mergeCell ref="L52:N52"/>
    <mergeCell ref="L47:N47"/>
    <mergeCell ref="F48:G48"/>
    <mergeCell ref="I48:J48"/>
    <mergeCell ref="L48:N48"/>
    <mergeCell ref="A49:A50"/>
    <mergeCell ref="B49:B50"/>
    <mergeCell ref="F49:G49"/>
    <mergeCell ref="I49:J49"/>
    <mergeCell ref="L49:N49"/>
    <mergeCell ref="F50:G50"/>
    <mergeCell ref="A45:A47"/>
    <mergeCell ref="B45:B47"/>
    <mergeCell ref="F45:G45"/>
    <mergeCell ref="I45:J45"/>
    <mergeCell ref="L45:N45"/>
    <mergeCell ref="F46:G46"/>
    <mergeCell ref="I46:J46"/>
    <mergeCell ref="L46:N46"/>
    <mergeCell ref="F47:G47"/>
    <mergeCell ref="I47:J47"/>
    <mergeCell ref="I42:J42"/>
    <mergeCell ref="L42:N42"/>
    <mergeCell ref="F43:G43"/>
    <mergeCell ref="I43:J43"/>
    <mergeCell ref="L43:N43"/>
    <mergeCell ref="F44:G44"/>
    <mergeCell ref="I44:J44"/>
    <mergeCell ref="L44:N44"/>
    <mergeCell ref="L39:N39"/>
    <mergeCell ref="F40:G40"/>
    <mergeCell ref="I40:J40"/>
    <mergeCell ref="L40:N40"/>
    <mergeCell ref="A41:A43"/>
    <mergeCell ref="B41:B43"/>
    <mergeCell ref="F41:G41"/>
    <mergeCell ref="I41:J41"/>
    <mergeCell ref="L41:N41"/>
    <mergeCell ref="F42:G42"/>
    <mergeCell ref="A37:A40"/>
    <mergeCell ref="B37:B40"/>
    <mergeCell ref="F37:G37"/>
    <mergeCell ref="I37:J37"/>
    <mergeCell ref="L37:N37"/>
    <mergeCell ref="F38:G38"/>
    <mergeCell ref="I38:J38"/>
    <mergeCell ref="L38:N38"/>
    <mergeCell ref="F39:G39"/>
    <mergeCell ref="I39:J39"/>
    <mergeCell ref="F35:G35"/>
    <mergeCell ref="I35:J35"/>
    <mergeCell ref="L35:N35"/>
    <mergeCell ref="F36:G36"/>
    <mergeCell ref="I36:J36"/>
    <mergeCell ref="L36:N36"/>
    <mergeCell ref="A33:A34"/>
    <mergeCell ref="B33:B34"/>
    <mergeCell ref="F33:G33"/>
    <mergeCell ref="I33:J33"/>
    <mergeCell ref="L33:N33"/>
    <mergeCell ref="F34:G34"/>
    <mergeCell ref="I34:J34"/>
    <mergeCell ref="L34:N34"/>
    <mergeCell ref="A31:A32"/>
    <mergeCell ref="B31:B32"/>
    <mergeCell ref="F31:G31"/>
    <mergeCell ref="I31:J31"/>
    <mergeCell ref="L31:N31"/>
    <mergeCell ref="F32:G32"/>
    <mergeCell ref="I32:J32"/>
    <mergeCell ref="L32:N32"/>
    <mergeCell ref="L28:N28"/>
    <mergeCell ref="F29:G29"/>
    <mergeCell ref="I29:J29"/>
    <mergeCell ref="L29:N29"/>
    <mergeCell ref="F30:G30"/>
    <mergeCell ref="I30:J30"/>
    <mergeCell ref="L30:N30"/>
    <mergeCell ref="A26:A30"/>
    <mergeCell ref="B26:B30"/>
    <mergeCell ref="F26:G26"/>
    <mergeCell ref="I26:J26"/>
    <mergeCell ref="L26:N26"/>
    <mergeCell ref="F27:G27"/>
    <mergeCell ref="I27:J27"/>
    <mergeCell ref="L27:N27"/>
    <mergeCell ref="F28:G28"/>
    <mergeCell ref="I28:J28"/>
    <mergeCell ref="L23:N23"/>
    <mergeCell ref="F24:G24"/>
    <mergeCell ref="I24:J24"/>
    <mergeCell ref="L24:N24"/>
    <mergeCell ref="F25:G25"/>
    <mergeCell ref="I25:J25"/>
    <mergeCell ref="L25:N25"/>
    <mergeCell ref="L20:N20"/>
    <mergeCell ref="F21:G21"/>
    <mergeCell ref="I21:J21"/>
    <mergeCell ref="L21:N21"/>
    <mergeCell ref="A22:A25"/>
    <mergeCell ref="F22:G22"/>
    <mergeCell ref="I22:J22"/>
    <mergeCell ref="L22:N22"/>
    <mergeCell ref="F23:G23"/>
    <mergeCell ref="I23:J23"/>
    <mergeCell ref="W16:X16"/>
    <mergeCell ref="F18:G18"/>
    <mergeCell ref="I18:J18"/>
    <mergeCell ref="L18:N18"/>
    <mergeCell ref="A19:A21"/>
    <mergeCell ref="F19:G19"/>
    <mergeCell ref="I19:J19"/>
    <mergeCell ref="L19:N19"/>
    <mergeCell ref="F20:G20"/>
    <mergeCell ref="I20:J20"/>
    <mergeCell ref="H16:H17"/>
    <mergeCell ref="I16:J17"/>
    <mergeCell ref="K16:K17"/>
    <mergeCell ref="L16:N17"/>
    <mergeCell ref="O16:T16"/>
    <mergeCell ref="U16:V16"/>
    <mergeCell ref="A14:Y14"/>
    <mergeCell ref="A15:A17"/>
    <mergeCell ref="B15:B17"/>
    <mergeCell ref="C15:V15"/>
    <mergeCell ref="W15:X15"/>
    <mergeCell ref="Y15:Y17"/>
    <mergeCell ref="C16:C17"/>
    <mergeCell ref="D16:D17"/>
    <mergeCell ref="E16:E17"/>
    <mergeCell ref="F16:G17"/>
    <mergeCell ref="A12:Y12"/>
    <mergeCell ref="B13:C13"/>
    <mergeCell ref="E13:H13"/>
    <mergeCell ref="J13:M13"/>
    <mergeCell ref="N13:O13"/>
    <mergeCell ref="P13:Y13"/>
    <mergeCell ref="A8:Y8"/>
    <mergeCell ref="A9:I9"/>
    <mergeCell ref="J9:P9"/>
    <mergeCell ref="Q9:S11"/>
    <mergeCell ref="T9:Y11"/>
    <mergeCell ref="B10:I10"/>
    <mergeCell ref="K10:P10"/>
    <mergeCell ref="B11:D11"/>
    <mergeCell ref="E11:I11"/>
    <mergeCell ref="K11:P11"/>
    <mergeCell ref="A6:Y6"/>
    <mergeCell ref="B7:H7"/>
    <mergeCell ref="K7:M7"/>
    <mergeCell ref="O7:T7"/>
    <mergeCell ref="U7:V7"/>
    <mergeCell ref="W7:Y7"/>
    <mergeCell ref="B1:T1"/>
    <mergeCell ref="A2:U2"/>
    <mergeCell ref="W2:Y2"/>
    <mergeCell ref="A3:U3"/>
    <mergeCell ref="W3:X3"/>
    <mergeCell ref="A4:U4"/>
  </mergeCells>
  <dataValidations count="24">
    <dataValidation type="list" allowBlank="1" showInputMessage="1" showErrorMessage="1" error="No puede cambiar el Nombre del  Programa, sólo ebe seleccionarlo.  " sqref="B7:H7">
      <formula1>#REF!</formula1>
    </dataValidation>
    <dataValidation type="list" allowBlank="1" showInputMessage="1" showErrorMessage="1" sqref="P13">
      <formula1>$BN$78:$BN$225</formula1>
    </dataValidation>
    <dataValidation type="list" allowBlank="1" showInputMessage="1" showErrorMessage="1" error="!! Sólo debe seleccionar el Nombre de su Dependencia o Secretaría!!" sqref="O7:T7">
      <formula1>#REF!</formula1>
    </dataValidation>
    <dataValidation type="list" allowBlank="1" showInputMessage="1" showErrorMessage="1" sqref="B10:I11 T9 E13 B13:C13 K10:M10">
      <formula1>#REF!</formula1>
    </dataValidation>
    <dataValidation type="list" allowBlank="1" showInputMessage="1" showErrorMessage="1" sqref="J13">
      <formula1>$BM$78:$BM$98</formula1>
    </dataValidation>
    <dataValidation type="list" allowBlank="1" showInputMessage="1" showErrorMessage="1" error="!! No puede cambiar esta información!!" prompt="!!Selecciones el Ramo Administrativo!!" sqref="J7">
      <formula1>$BC$78:$BC$81</formula1>
    </dataValidation>
    <dataValidation errorStyle="information" allowBlank="1" showInputMessage="1" showErrorMessage="1" error="Verifique que la unidad de medida sea congruente con la fórmula de cálculo!!" prompt="Si la unidad de medida no aparece en la &quot;Lista desplegable&quot;, escríbala." sqref="F19:G21 F28:G28 F40:G40 F53:G53 F62:G62"/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67">
      <formula1>$AI$6:$AI$8</formula1>
    </dataValidation>
    <dataValidation type="list" allowBlank="1" showInputMessage="1" showErrorMessage="1" error="!!Debe elegir el tipo de indicador de la lista!!" prompt="!!Seleccione el tipo de indicador!!" sqref="H18:H67">
      <formula1>$AC$6:$AC$7</formula1>
    </dataValidation>
    <dataValidation allowBlank="1" showInputMessage="1" showErrorMessage="1" prompt="!!Registre la meta Programada al trimestre de reporte!!" sqref="V18:V67"/>
    <dataValidation allowBlank="1" showInputMessage="1" showErrorMessage="1" error="!!Registre en números relativos, la meta programada al trimestre de reporte!!" prompt="!!Registre en números relativos, la meta programada al trimestre de reporte!!" sqref="X18:X67"/>
    <dataValidation allowBlank="1" showInputMessage="1" showErrorMessage="1" error="!!Registre en números absolutos, la meta programada al trimestre de reporte!!" prompt="!!Registre en números absolutos, la meta programada al trimestre de reporte!!" sqref="W18:W67"/>
    <dataValidation type="list" allowBlank="1" showInputMessage="1" showErrorMessage="1" error="!!Debe seleccionar de la lista el sentido de medición del indicador!!!!" prompt="!!Seleccione el sentido de medición del indicador!!" sqref="K18:K67">
      <formula1>$AF$6:$AF$7</formula1>
    </dataValidation>
    <dataValidation type="list" allowBlank="1" showInputMessage="1" showErrorMessage="1" error="!!Debe seleccionar de la lista la frecuencia que mide el indicador!!" prompt="!!Seleccione la frecuencia para medir el indicador!!" sqref="M18:N20 L18:L67">
      <formula1>$Z$6:$Z$13</formula1>
    </dataValidation>
    <dataValidation type="custom" allowBlank="1" showInputMessage="1" showErrorMessage="1" error="!! No modifique esta información !!" sqref="A6:Y6 A7 I7 N7 U7:V7 A8:Y8 A9:P9 Q9:S11 J10:J11 A10:A11 A12:Y12 A13 D13 I13 N13:O13 A14:Y17 A68:Y72 A75:Y75 E73:E74 J73:K74 P73:Q74 V73:Y74">
      <formula1>0</formula1>
    </dataValidation>
    <dataValidation type="custom" allowBlank="1" showInputMessage="1" showErrorMessage="1" error="!!No modifique esta información!!" sqref="A73:B74">
      <formula1>0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error="!! No debe modificar esta información!!" sqref="W7:Y7">
      <formula1>INDIRECT($K$7)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F18:G18 F22:F27 F29:F39 F41:F52 F54:F61 F63:F67">
      <formula1>$AE$6:$AE$10</formula1>
    </dataValidation>
    <dataValidation type="list" allowBlank="1" showInputMessage="1" showErrorMessage="1" error="!!Debe elegir la dimennsión que mide el indicador!!" prompt="!!Seleccione la dimensión que mide el indicador!!" sqref="J18 I18:I67">
      <formula1>$AD$6:$AD$9</formula1>
    </dataValidation>
    <dataValidation type="list" allowBlank="1" showInputMessage="1" showErrorMessage="1" sqref="G73:G74 S73:S74">
      <formula1>$AH$6:$AH$20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error="!!Seleccione el Trimestre del Reporte!!" prompt="!!Seleccione el Trimestre del Reporte!!" sqref="Y3">
      <formula1>$AA$2:$AA$5</formula1>
    </dataValidation>
  </dataValidations>
  <printOptions horizontalCentered="1"/>
  <pageMargins left="0.78740157480314965" right="0" top="0.19685039370078741" bottom="0" header="0" footer="0.11811023622047245"/>
  <pageSetup paperSize="5" scale="55" orientation="landscape" r:id="rId1"/>
  <headerFooter>
    <oddFooter>&amp;C&amp;P - &amp;N</oddFooter>
  </headerFooter>
  <rowBreaks count="1" manualBreakCount="1">
    <brk id="39" max="6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4"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style="1" customWidth="1"/>
    <col min="4" max="5" width="38.85546875" style="1" customWidth="1"/>
    <col min="6" max="6" width="27.85546875" style="1" customWidth="1"/>
    <col min="7" max="16384" width="11.42578125" style="1"/>
  </cols>
  <sheetData>
    <row r="1" spans="1:6" ht="15.75">
      <c r="A1" s="132" t="s">
        <v>6</v>
      </c>
      <c r="B1" s="132"/>
      <c r="C1" s="132"/>
      <c r="D1" s="132"/>
      <c r="E1" s="132"/>
      <c r="F1" s="132"/>
    </row>
    <row r="2" spans="1:6" ht="15.75">
      <c r="A2" s="132" t="s">
        <v>4</v>
      </c>
      <c r="B2" s="132"/>
      <c r="C2" s="132"/>
      <c r="D2" s="132"/>
      <c r="E2" s="132"/>
      <c r="F2" s="132"/>
    </row>
    <row r="3" spans="1:6" ht="15.75">
      <c r="A3" s="132" t="s">
        <v>5</v>
      </c>
      <c r="B3" s="132"/>
      <c r="C3" s="132"/>
      <c r="D3" s="132"/>
      <c r="E3" s="132"/>
      <c r="F3" s="132"/>
    </row>
    <row r="4" spans="1:6" ht="15.75">
      <c r="C4" s="12"/>
      <c r="D4" s="12"/>
      <c r="E4" s="12"/>
      <c r="F4" s="12"/>
    </row>
    <row r="5" spans="1:6" ht="18">
      <c r="A5" s="133"/>
      <c r="B5" s="133"/>
      <c r="C5" s="133"/>
      <c r="D5" s="133"/>
      <c r="E5" s="133"/>
      <c r="F5" s="133"/>
    </row>
    <row r="6" spans="1:6" ht="58.5" customHeight="1">
      <c r="A6" s="5" t="s">
        <v>35</v>
      </c>
      <c r="B6" s="5" t="s">
        <v>40</v>
      </c>
      <c r="C6" s="5" t="s">
        <v>41</v>
      </c>
      <c r="D6" s="5" t="s">
        <v>42</v>
      </c>
      <c r="E6" s="5" t="s">
        <v>43</v>
      </c>
      <c r="F6" s="5" t="s">
        <v>44</v>
      </c>
    </row>
    <row r="7" spans="1:6" ht="23.25" customHeight="1">
      <c r="A7" s="7"/>
      <c r="B7" s="7"/>
      <c r="C7" s="2"/>
      <c r="D7" s="2"/>
      <c r="E7" s="2"/>
      <c r="F7" s="3"/>
    </row>
    <row r="8" spans="1:6" ht="23.25" customHeight="1">
      <c r="A8" s="7"/>
      <c r="B8" s="7"/>
      <c r="C8" s="2"/>
      <c r="D8" s="2"/>
      <c r="E8" s="2"/>
      <c r="F8" s="3"/>
    </row>
    <row r="9" spans="1:6" ht="23.25" customHeight="1">
      <c r="A9" s="7"/>
      <c r="B9" s="7"/>
      <c r="C9" s="8"/>
      <c r="D9" s="8"/>
      <c r="E9" s="8"/>
      <c r="F9" s="9"/>
    </row>
    <row r="10" spans="1:6" ht="23.25" customHeight="1">
      <c r="A10" s="11"/>
      <c r="B10" s="11"/>
      <c r="C10" s="8"/>
      <c r="D10" s="8"/>
      <c r="E10" s="8"/>
      <c r="F10" s="9"/>
    </row>
    <row r="11" spans="1:6" ht="23.25" customHeight="1">
      <c r="A11" s="11"/>
      <c r="B11" s="11"/>
      <c r="C11" s="8"/>
      <c r="D11" s="2"/>
      <c r="E11" s="2"/>
      <c r="F11" s="3"/>
    </row>
    <row r="12" spans="1:6" ht="23.25" customHeight="1">
      <c r="A12" s="10"/>
      <c r="B12" s="10"/>
      <c r="C12" s="8"/>
      <c r="D12" s="2"/>
      <c r="E12" s="2"/>
      <c r="F12" s="3"/>
    </row>
    <row r="13" spans="1:6" ht="23.25" customHeight="1">
      <c r="A13" s="7"/>
      <c r="B13" s="10"/>
      <c r="C13" s="8"/>
      <c r="D13" s="2"/>
      <c r="E13" s="2"/>
      <c r="F13" s="3"/>
    </row>
    <row r="14" spans="1:6" ht="23.25" customHeight="1">
      <c r="A14" s="7"/>
      <c r="B14" s="2"/>
      <c r="C14" s="2"/>
      <c r="D14" s="2"/>
      <c r="E14" s="2"/>
      <c r="F14" s="3"/>
    </row>
    <row r="15" spans="1:6" ht="23.25" customHeight="1">
      <c r="A15" s="7"/>
      <c r="B15" s="2"/>
      <c r="C15" s="2"/>
      <c r="D15" s="2"/>
      <c r="E15" s="2"/>
      <c r="F15" s="3"/>
    </row>
    <row r="16" spans="1:6" ht="23.25" customHeight="1">
      <c r="A16" s="7"/>
      <c r="B16" s="2"/>
      <c r="C16" s="2"/>
      <c r="D16" s="2"/>
      <c r="E16" s="2"/>
      <c r="F16" s="3"/>
    </row>
    <row r="17" spans="1:6" ht="23.25" customHeight="1">
      <c r="A17" s="7"/>
      <c r="B17" s="8"/>
      <c r="C17" s="2"/>
      <c r="D17" s="2"/>
      <c r="E17" s="2"/>
      <c r="F17" s="3"/>
    </row>
    <row r="18" spans="1:6" ht="23.25" customHeight="1">
      <c r="A18" s="7"/>
      <c r="B18" s="2"/>
      <c r="C18" s="2"/>
      <c r="D18" s="2"/>
      <c r="E18" s="2"/>
      <c r="F18" s="3"/>
    </row>
    <row r="19" spans="1:6" ht="18">
      <c r="A19" s="6"/>
      <c r="B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1" zoomScale="85" zoomScaleNormal="85" workbookViewId="0">
      <selection activeCell="C11" sqref="C11"/>
    </sheetView>
  </sheetViews>
  <sheetFormatPr baseColWidth="10" defaultRowHeight="15"/>
  <cols>
    <col min="1" max="2" width="30.140625" style="1" customWidth="1"/>
    <col min="3" max="3" width="44.140625" style="1" customWidth="1"/>
    <col min="4" max="4" width="47.5703125" style="1" customWidth="1"/>
    <col min="5" max="6" width="38.85546875" style="1" customWidth="1"/>
    <col min="7" max="16384" width="11.42578125" style="1"/>
  </cols>
  <sheetData>
    <row r="1" spans="1:6" ht="15.75">
      <c r="A1" s="132" t="s">
        <v>6</v>
      </c>
      <c r="B1" s="132"/>
      <c r="C1" s="132"/>
      <c r="D1" s="132"/>
      <c r="E1" s="132"/>
      <c r="F1" s="132"/>
    </row>
    <row r="2" spans="1:6" ht="15.75">
      <c r="A2" s="132" t="s">
        <v>4</v>
      </c>
      <c r="B2" s="132"/>
      <c r="C2" s="132"/>
      <c r="D2" s="132"/>
      <c r="E2" s="132"/>
      <c r="F2" s="132"/>
    </row>
    <row r="3" spans="1:6" ht="15.75">
      <c r="A3" s="132" t="s">
        <v>5</v>
      </c>
      <c r="B3" s="132"/>
      <c r="C3" s="132"/>
      <c r="D3" s="132"/>
      <c r="E3" s="132"/>
      <c r="F3" s="132"/>
    </row>
    <row r="4" spans="1:6" ht="15.75">
      <c r="D4" s="12"/>
      <c r="E4" s="12"/>
      <c r="F4" s="12"/>
    </row>
    <row r="5" spans="1:6" ht="18">
      <c r="A5" s="133"/>
      <c r="B5" s="133"/>
      <c r="C5" s="133"/>
      <c r="D5" s="133"/>
      <c r="E5" s="133"/>
      <c r="F5" s="133"/>
    </row>
    <row r="6" spans="1:6" ht="58.5" customHeight="1">
      <c r="A6" s="5" t="s">
        <v>54</v>
      </c>
      <c r="B6" s="5" t="s">
        <v>35</v>
      </c>
      <c r="C6" s="5" t="s">
        <v>55</v>
      </c>
      <c r="D6" s="5" t="s">
        <v>41</v>
      </c>
      <c r="E6" s="5" t="s">
        <v>56</v>
      </c>
      <c r="F6" s="5" t="s">
        <v>57</v>
      </c>
    </row>
    <row r="7" spans="1:6" ht="23.25" customHeight="1">
      <c r="A7" s="7"/>
      <c r="B7" s="7"/>
      <c r="C7" s="7"/>
      <c r="D7" s="2"/>
      <c r="E7" s="2"/>
      <c r="F7" s="2"/>
    </row>
    <row r="8" spans="1:6" ht="23.25" customHeight="1">
      <c r="A8" s="7"/>
      <c r="B8" s="7"/>
      <c r="C8" s="7"/>
      <c r="D8" s="2"/>
      <c r="E8" s="2"/>
      <c r="F8" s="2"/>
    </row>
    <row r="9" spans="1:6" ht="23.25" customHeight="1">
      <c r="A9" s="7"/>
      <c r="B9" s="7"/>
      <c r="C9" s="7"/>
      <c r="D9" s="8"/>
      <c r="E9" s="8"/>
      <c r="F9" s="8"/>
    </row>
    <row r="10" spans="1:6" ht="23.25" customHeight="1">
      <c r="A10" s="11"/>
      <c r="B10" s="11"/>
      <c r="C10" s="11"/>
      <c r="D10" s="8"/>
      <c r="E10" s="8"/>
      <c r="F10" s="8"/>
    </row>
    <row r="11" spans="1:6" ht="23.25" customHeight="1">
      <c r="A11" s="11"/>
      <c r="B11" s="11"/>
      <c r="C11" s="11"/>
      <c r="D11" s="8"/>
      <c r="E11" s="2"/>
      <c r="F11" s="2"/>
    </row>
    <row r="12" spans="1:6" ht="23.25" customHeight="1">
      <c r="A12" s="10"/>
      <c r="B12" s="10"/>
      <c r="C12" s="10"/>
      <c r="D12" s="8"/>
      <c r="E12" s="2"/>
      <c r="F12" s="2"/>
    </row>
    <row r="13" spans="1:6" ht="23.25" customHeight="1">
      <c r="A13" s="7"/>
      <c r="B13" s="20"/>
      <c r="C13" s="10"/>
      <c r="D13" s="8"/>
      <c r="E13" s="2"/>
      <c r="F13" s="2"/>
    </row>
    <row r="14" spans="1:6" ht="23.25" customHeight="1">
      <c r="A14" s="7"/>
      <c r="B14" s="7"/>
      <c r="C14" s="2"/>
      <c r="D14" s="2"/>
      <c r="E14" s="2"/>
      <c r="F14" s="2"/>
    </row>
    <row r="15" spans="1:6" ht="23.25" customHeight="1">
      <c r="A15" s="7"/>
      <c r="B15" s="7"/>
      <c r="C15" s="2"/>
      <c r="D15" s="2"/>
      <c r="E15" s="2"/>
      <c r="F15" s="2"/>
    </row>
    <row r="16" spans="1:6" ht="23.25" customHeight="1">
      <c r="A16" s="7"/>
      <c r="B16" s="7"/>
      <c r="C16" s="2"/>
      <c r="D16" s="2"/>
      <c r="E16" s="2"/>
      <c r="F16" s="2"/>
    </row>
    <row r="17" spans="1:6" ht="23.25" customHeight="1">
      <c r="A17" s="7"/>
      <c r="B17" s="7"/>
      <c r="C17" s="8"/>
      <c r="D17" s="2"/>
      <c r="E17" s="2"/>
      <c r="F17" s="2"/>
    </row>
    <row r="18" spans="1:6" ht="23.25" customHeight="1">
      <c r="A18" s="7"/>
      <c r="B18" s="7"/>
      <c r="C18" s="2"/>
      <c r="D18" s="2"/>
      <c r="E18" s="2"/>
      <c r="F18" s="2"/>
    </row>
    <row r="19" spans="1:6" ht="18">
      <c r="A19" s="6"/>
      <c r="B19" s="6"/>
      <c r="C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85" zoomScaleNormal="85" workbookViewId="0">
      <selection activeCell="C11" sqref="C11"/>
    </sheetView>
  </sheetViews>
  <sheetFormatPr baseColWidth="10" defaultRowHeight="15"/>
  <cols>
    <col min="1" max="1" width="58" style="1" customWidth="1"/>
    <col min="2" max="2" width="70.85546875" style="1" customWidth="1"/>
    <col min="3" max="3" width="45.7109375" style="1" customWidth="1"/>
    <col min="4" max="16384" width="11.42578125" style="1"/>
  </cols>
  <sheetData>
    <row r="1" spans="1:3" ht="15.75">
      <c r="A1" s="132" t="s">
        <v>6</v>
      </c>
      <c r="B1" s="132"/>
      <c r="C1" s="132"/>
    </row>
    <row r="2" spans="1:3" ht="15.75">
      <c r="A2" s="132" t="s">
        <v>4</v>
      </c>
      <c r="B2" s="132"/>
      <c r="C2" s="132"/>
    </row>
    <row r="3" spans="1:3" ht="15.75">
      <c r="A3" s="132" t="s">
        <v>5</v>
      </c>
      <c r="B3" s="132"/>
      <c r="C3" s="132"/>
    </row>
    <row r="5" spans="1:3" ht="18">
      <c r="A5" s="133"/>
      <c r="B5" s="133"/>
      <c r="C5" s="133"/>
    </row>
    <row r="6" spans="1:3" ht="58.5" customHeight="1">
      <c r="A6" s="5" t="s">
        <v>58</v>
      </c>
      <c r="B6" s="5" t="s">
        <v>59</v>
      </c>
      <c r="C6" s="5" t="s">
        <v>60</v>
      </c>
    </row>
    <row r="7" spans="1:3" ht="23.25" customHeight="1">
      <c r="A7" s="7"/>
      <c r="B7" s="7"/>
      <c r="C7" s="7"/>
    </row>
    <row r="8" spans="1:3" ht="23.25" customHeight="1">
      <c r="A8" s="7"/>
      <c r="B8" s="7"/>
      <c r="C8" s="7"/>
    </row>
    <row r="9" spans="1:3" ht="23.25" customHeight="1">
      <c r="A9" s="7"/>
      <c r="B9" s="7"/>
      <c r="C9" s="7"/>
    </row>
    <row r="10" spans="1:3" ht="23.25" customHeight="1">
      <c r="A10" s="11"/>
      <c r="B10" s="11"/>
      <c r="C10" s="11"/>
    </row>
    <row r="11" spans="1:3" ht="23.25" customHeight="1">
      <c r="A11" s="11"/>
      <c r="B11" s="11"/>
      <c r="C11" s="11"/>
    </row>
    <row r="12" spans="1:3" ht="23.25" customHeight="1">
      <c r="A12" s="10"/>
      <c r="B12" s="10"/>
      <c r="C12" s="10"/>
    </row>
    <row r="13" spans="1:3" ht="23.25" customHeight="1">
      <c r="A13" s="7"/>
      <c r="B13" s="20"/>
      <c r="C13" s="10"/>
    </row>
    <row r="14" spans="1:3" ht="23.25" customHeight="1">
      <c r="A14" s="7"/>
      <c r="B14" s="7"/>
      <c r="C14" s="2"/>
    </row>
    <row r="15" spans="1:3" ht="23.25" customHeight="1">
      <c r="A15" s="7"/>
      <c r="B15" s="7"/>
      <c r="C15" s="2"/>
    </row>
    <row r="16" spans="1:3" ht="23.25" customHeight="1">
      <c r="A16" s="7"/>
      <c r="B16" s="7"/>
      <c r="C16" s="2"/>
    </row>
    <row r="17" spans="1:3" ht="23.25" customHeight="1">
      <c r="A17" s="7"/>
      <c r="B17" s="7"/>
      <c r="C17" s="8"/>
    </row>
    <row r="18" spans="1:3" ht="23.25" customHeight="1">
      <c r="A18" s="7"/>
      <c r="B18" s="7"/>
      <c r="C18" s="2"/>
    </row>
    <row r="19" spans="1:3" ht="18">
      <c r="A19" s="6"/>
      <c r="B19" s="6"/>
      <c r="C19" s="6"/>
    </row>
  </sheetData>
  <mergeCells count="4">
    <mergeCell ref="A1:C1"/>
    <mergeCell ref="A2:C2"/>
    <mergeCell ref="A3:C3"/>
    <mergeCell ref="A5:C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84</vt:i4>
      </vt:variant>
    </vt:vector>
  </HeadingPairs>
  <TitlesOfParts>
    <vt:vector size="90" baseType="lpstr">
      <vt:lpstr>MIR Ejecutiva</vt:lpstr>
      <vt:lpstr>PA23</vt:lpstr>
      <vt:lpstr>E102</vt:lpstr>
      <vt:lpstr>PPs</vt:lpstr>
      <vt:lpstr>Evaluaciones</vt:lpstr>
      <vt:lpstr>ASM</vt:lpstr>
      <vt:lpstr>'E102'!_22</vt:lpstr>
      <vt:lpstr>'PA23'!_22</vt:lpstr>
      <vt:lpstr>'E102'!_24</vt:lpstr>
      <vt:lpstr>'PA23'!_24</vt:lpstr>
      <vt:lpstr>'E102'!_26</vt:lpstr>
      <vt:lpstr>'PA23'!_26</vt:lpstr>
      <vt:lpstr>'E102'!_27</vt:lpstr>
      <vt:lpstr>'PA23'!_27</vt:lpstr>
      <vt:lpstr>'E102'!_28</vt:lpstr>
      <vt:lpstr>'PA23'!_28</vt:lpstr>
      <vt:lpstr>'E102'!_29</vt:lpstr>
      <vt:lpstr>'PA23'!_29</vt:lpstr>
      <vt:lpstr>'E102'!_Órganos_Autónomos</vt:lpstr>
      <vt:lpstr>_Órganos_Autónomos</vt:lpstr>
      <vt:lpstr>'E102'!_Poder_Judicial</vt:lpstr>
      <vt:lpstr>_Poder_Judicial</vt:lpstr>
      <vt:lpstr>'E102'!_Poder_Legislativo</vt:lpstr>
      <vt:lpstr>_Poder_Legislativo</vt:lpstr>
      <vt:lpstr>'E102'!_Procuración_de_Justicia</vt:lpstr>
      <vt:lpstr>_Procuración_de_Justicia</vt:lpstr>
      <vt:lpstr>'E102'!Adeudos_de_Ejer._Fisc._Ant.__ADEFAS</vt:lpstr>
      <vt:lpstr>Adeudos_de_Ejer._Fisc._Ant.__ADEFAS</vt:lpstr>
      <vt:lpstr>'E102'!Administración</vt:lpstr>
      <vt:lpstr>'PA23'!Administración</vt:lpstr>
      <vt:lpstr>'E102'!Agropecuario</vt:lpstr>
      <vt:lpstr>'PA23'!Agropecuario</vt:lpstr>
      <vt:lpstr>'E102'!Área_de_impresión</vt:lpstr>
      <vt:lpstr>'PA23'!Área_de_impresión</vt:lpstr>
      <vt:lpstr>'E102'!Bienes_Muebles_e_Inmuebles</vt:lpstr>
      <vt:lpstr>Bienes_Muebles_e_Inmuebles</vt:lpstr>
      <vt:lpstr>'E102'!Consejería_Jurídica</vt:lpstr>
      <vt:lpstr>'PA23'!Consejería_Jurídica</vt:lpstr>
      <vt:lpstr>'E102'!Contraloría</vt:lpstr>
      <vt:lpstr>'PA23'!Contraloría</vt:lpstr>
      <vt:lpstr>'E102'!Cultura</vt:lpstr>
      <vt:lpstr>'PA23'!Cultura</vt:lpstr>
      <vt:lpstr>'E102'!Desarrollo_Social</vt:lpstr>
      <vt:lpstr>'PA23'!Desarrollo_Social</vt:lpstr>
      <vt:lpstr>'E102'!Desarrollo_Sustentable</vt:lpstr>
      <vt:lpstr>'PA23'!Desarrollo_Sustentable</vt:lpstr>
      <vt:lpstr>'E102'!Deuda_Pública</vt:lpstr>
      <vt:lpstr>Deuda_Pública</vt:lpstr>
      <vt:lpstr>'E102'!Economía</vt:lpstr>
      <vt:lpstr>'PA23'!Economía</vt:lpstr>
      <vt:lpstr>'E102'!Educación</vt:lpstr>
      <vt:lpstr>Educación</vt:lpstr>
      <vt:lpstr>'E102'!Gastos_Institucionales</vt:lpstr>
      <vt:lpstr>'PA23'!Gastos_Institucionales</vt:lpstr>
      <vt:lpstr>'E102'!Gobierno</vt:lpstr>
      <vt:lpstr>Gobierno</vt:lpstr>
      <vt:lpstr>'E102'!Hacienda</vt:lpstr>
      <vt:lpstr>Hacienda</vt:lpstr>
      <vt:lpstr>'E102'!Innovación__Ciencia_y_Tec.</vt:lpstr>
      <vt:lpstr>'PA23'!Innovación__Ciencia_y_Tec.</vt:lpstr>
      <vt:lpstr>'E102'!Innovación__Ciencia_y_Tecnología</vt:lpstr>
      <vt:lpstr>'PA23'!Innovación__Ciencia_y_Tecnología</vt:lpstr>
      <vt:lpstr>'E102'!Innovación_Ciencia_y_Tec.</vt:lpstr>
      <vt:lpstr>Innovación_Ciencia_y_Tec.</vt:lpstr>
      <vt:lpstr>'E102'!Movilidad_y_Transporte</vt:lpstr>
      <vt:lpstr>'PA23'!Movilidad_y_Transporte</vt:lpstr>
      <vt:lpstr>'E102'!Obras_Públicas</vt:lpstr>
      <vt:lpstr>Obras_Públicas</vt:lpstr>
      <vt:lpstr>'E102'!Oficina_de_la_Gubernatura</vt:lpstr>
      <vt:lpstr>Oficina_de_la_Gubernatura</vt:lpstr>
      <vt:lpstr>'E102'!Participaciones_a_municipios</vt:lpstr>
      <vt:lpstr>'PA23'!Participaciones_a_municipios</vt:lpstr>
      <vt:lpstr>'E102'!Procuración_de_Justicia</vt:lpstr>
      <vt:lpstr>'PA23'!Procuración_de_Justicia</vt:lpstr>
      <vt:lpstr>'E102'!Ramos</vt:lpstr>
      <vt:lpstr>Ramos</vt:lpstr>
      <vt:lpstr>'E102'!RAMOS_ESTATALES</vt:lpstr>
      <vt:lpstr>'PA23'!RAMOS_ESTATALES</vt:lpstr>
      <vt:lpstr>'E102'!Salud</vt:lpstr>
      <vt:lpstr>'PA23'!Salud</vt:lpstr>
      <vt:lpstr>'E102'!Seguridad_Pública</vt:lpstr>
      <vt:lpstr>'PA23'!Seguridad_Pública</vt:lpstr>
      <vt:lpstr>'E102'!Títulos_a_imprimir</vt:lpstr>
      <vt:lpstr>'PA23'!Títulos_a_imprimir</vt:lpstr>
      <vt:lpstr>'E102'!Trabajo</vt:lpstr>
      <vt:lpstr>'PA23'!Trabajo</vt:lpstr>
      <vt:lpstr>'E102'!Turismo</vt:lpstr>
      <vt:lpstr>Turismo</vt:lpstr>
      <vt:lpstr>'E102'!Unidades_Responsables_de_Gasto</vt:lpstr>
      <vt:lpstr>'PA23'!Unidades_Responsables_de_Gasto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</dc:creator>
  <cp:lastModifiedBy>Mario</cp:lastModifiedBy>
  <cp:lastPrinted>2018-01-29T16:57:29Z</cp:lastPrinted>
  <dcterms:created xsi:type="dcterms:W3CDTF">2016-03-15T17:29:36Z</dcterms:created>
  <dcterms:modified xsi:type="dcterms:W3CDTF">2018-02-21T16:40:53Z</dcterms:modified>
</cp:coreProperties>
</file>