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rla\Documents\2018-2024\ITDIF\2019\6 ESTADÍSTICAS FISCALES\"/>
    </mc:Choice>
  </mc:AlternateContent>
  <bookViews>
    <workbookView xWindow="0" yWindow="0" windowWidth="20490" windowHeight="7305"/>
  </bookViews>
  <sheets>
    <sheet name="Egresos" sheetId="1" r:id="rId1"/>
  </sheets>
  <definedNames>
    <definedName name="Database">#REF!</definedName>
  </definedNames>
  <calcPr calcId="152511"/>
</workbook>
</file>

<file path=xl/calcChain.xml><?xml version="1.0" encoding="utf-8"?>
<calcChain xmlns="http://schemas.openxmlformats.org/spreadsheetml/2006/main">
  <c r="E20" i="1" l="1"/>
  <c r="D32" i="1" l="1"/>
  <c r="E32" i="1" s="1"/>
  <c r="E19" i="1"/>
  <c r="D16" i="1"/>
  <c r="C16" i="1"/>
  <c r="E15" i="1"/>
  <c r="E16" i="1" l="1"/>
</calcChain>
</file>

<file path=xl/sharedStrings.xml><?xml version="1.0" encoding="utf-8"?>
<sst xmlns="http://schemas.openxmlformats.org/spreadsheetml/2006/main" count="15" uniqueCount="13">
  <si>
    <t>CLASIFICACIÓN FUNCIONAL DEL GASTO</t>
  </si>
  <si>
    <t>Año Fiscal</t>
  </si>
  <si>
    <t>Desarrollo Social</t>
  </si>
  <si>
    <t>Desarrollo Económico</t>
  </si>
  <si>
    <t>Gobierno</t>
  </si>
  <si>
    <t>Total</t>
  </si>
  <si>
    <t>CLASIFICACIÓN ECONÓMICA DEL GASTO</t>
  </si>
  <si>
    <t>Gasto Corriente</t>
  </si>
  <si>
    <t>Gasto de Capital</t>
  </si>
  <si>
    <t>Amortización de la deuda y reducción de pasivos</t>
  </si>
  <si>
    <t>Nota. Información correspondiente al Poder Ejecutivo</t>
  </si>
  <si>
    <t>Nota. Información correspondiente al monto total del Presupuesto de Egresos del Estado.</t>
  </si>
  <si>
    <t xml:space="preserve">SERIE HISTÓRICA DE EGRESOS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</si>
</sst>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7" x14ac:knownFonts="1">
    <font>
      <sz val="10"/>
      <name val="Arial"/>
    </font>
    <font>
      <b/>
      <sz val="11"/>
      <color theme="0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b/>
      <sz val="11"/>
      <color theme="0"/>
      <name val="Arial"/>
      <family val="2"/>
    </font>
    <font>
      <sz val="10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3">
    <xf numFmtId="0" fontId="0" fillId="0" borderId="0"/>
    <xf numFmtId="44" fontId="5" fillId="0" borderId="0" applyFont="0" applyFill="0" applyBorder="0" applyAlignment="0" applyProtection="0"/>
    <xf numFmtId="0" fontId="5" fillId="0" borderId="0"/>
  </cellStyleXfs>
  <cellXfs count="13">
    <xf numFmtId="0" fontId="0" fillId="0" borderId="0" xfId="0"/>
    <xf numFmtId="0" fontId="2" fillId="0" borderId="0" xfId="0" applyFont="1"/>
    <xf numFmtId="0" fontId="1" fillId="2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4" fontId="2" fillId="0" borderId="1" xfId="1" applyFont="1" applyFill="1" applyBorder="1"/>
    <xf numFmtId="44" fontId="2" fillId="0" borderId="1" xfId="1" applyFont="1" applyBorder="1"/>
    <xf numFmtId="44" fontId="2" fillId="0" borderId="0" xfId="1" applyFont="1" applyBorder="1"/>
    <xf numFmtId="0" fontId="4" fillId="2" borderId="1" xfId="0" applyFont="1" applyFill="1" applyBorder="1" applyAlignment="1">
      <alignment horizontal="center" vertical="center" wrapText="1"/>
    </xf>
    <xf numFmtId="44" fontId="2" fillId="0" borderId="1" xfId="0" applyNumberFormat="1" applyFont="1" applyFill="1" applyBorder="1"/>
    <xf numFmtId="0" fontId="3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</cellXfs>
  <cellStyles count="3">
    <cellStyle name="Moneda" xfId="1" builtinId="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1571625</xdr:colOff>
      <xdr:row>0</xdr:row>
      <xdr:rowOff>94434</xdr:rowOff>
    </xdr:from>
    <xdr:to>
      <xdr:col>2</xdr:col>
      <xdr:colOff>962025</xdr:colOff>
      <xdr:row>5</xdr:row>
      <xdr:rowOff>112939</xdr:rowOff>
    </xdr:to>
    <xdr:pic>
      <xdr:nvPicPr>
        <xdr:cNvPr id="4" name="Imagen 3" descr="https://www.vectorlogo.es/wp-content/uploads/2019/03/logo-vector-gobierno-del-estado-de-morelos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613" r="50111" b="5371"/>
        <a:stretch>
          <a:fillRect/>
        </a:stretch>
      </xdr:blipFill>
      <xdr:spPr bwMode="auto">
        <a:xfrm>
          <a:off x="2543175" y="94434"/>
          <a:ext cx="1114425" cy="92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866775</xdr:colOff>
      <xdr:row>0</xdr:row>
      <xdr:rowOff>76200</xdr:rowOff>
    </xdr:from>
    <xdr:to>
      <xdr:col>3</xdr:col>
      <xdr:colOff>219075</xdr:colOff>
      <xdr:row>5</xdr:row>
      <xdr:rowOff>133350</xdr:rowOff>
    </xdr:to>
    <xdr:pic>
      <xdr:nvPicPr>
        <xdr:cNvPr id="5" name="Imagen 4" descr="Resultado de imagen para logos de gobierno del estado de morelos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62350" y="76200"/>
          <a:ext cx="1114425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E34"/>
  <sheetViews>
    <sheetView showGridLines="0" tabSelected="1" workbookViewId="0">
      <selection activeCell="K20" sqref="K20"/>
    </sheetView>
  </sheetViews>
  <sheetFormatPr baseColWidth="10" defaultRowHeight="14.25" x14ac:dyDescent="0.2"/>
  <cols>
    <col min="1" max="1" width="14.5703125" style="1" customWidth="1"/>
    <col min="2" max="2" width="25.85546875" style="1" customWidth="1"/>
    <col min="3" max="3" width="26.42578125" style="1" customWidth="1"/>
    <col min="4" max="4" width="26.85546875" style="1" customWidth="1"/>
    <col min="5" max="5" width="23.28515625" style="1" bestFit="1" customWidth="1"/>
  </cols>
  <sheetData>
    <row r="7" spans="1:5" ht="15" x14ac:dyDescent="0.25">
      <c r="B7" s="10" t="s">
        <v>12</v>
      </c>
      <c r="C7" s="10"/>
      <c r="D7" s="10"/>
    </row>
    <row r="9" spans="1:5" ht="15" x14ac:dyDescent="0.2">
      <c r="A9" s="11" t="s">
        <v>0</v>
      </c>
      <c r="B9" s="11"/>
      <c r="C9" s="11"/>
      <c r="D9" s="11"/>
      <c r="E9" s="11"/>
    </row>
    <row r="10" spans="1:5" ht="15" x14ac:dyDescent="0.2">
      <c r="A10" s="2" t="s">
        <v>1</v>
      </c>
      <c r="B10" s="3" t="s">
        <v>2</v>
      </c>
      <c r="C10" s="3" t="s">
        <v>3</v>
      </c>
      <c r="D10" s="3" t="s">
        <v>4</v>
      </c>
      <c r="E10" s="3" t="s">
        <v>5</v>
      </c>
    </row>
    <row r="11" spans="1:5" ht="15" x14ac:dyDescent="0.2">
      <c r="A11" s="4">
        <v>2009</v>
      </c>
      <c r="B11" s="5">
        <v>8089434000</v>
      </c>
      <c r="C11" s="5">
        <v>384432000</v>
      </c>
      <c r="D11" s="5">
        <v>2611430000</v>
      </c>
      <c r="E11" s="5">
        <v>11085296000</v>
      </c>
    </row>
    <row r="12" spans="1:5" ht="15" x14ac:dyDescent="0.2">
      <c r="A12" s="4">
        <v>2010</v>
      </c>
      <c r="B12" s="5">
        <v>8531555000</v>
      </c>
      <c r="C12" s="5">
        <v>275461000</v>
      </c>
      <c r="D12" s="5">
        <v>2233070000</v>
      </c>
      <c r="E12" s="5">
        <v>11040086000</v>
      </c>
    </row>
    <row r="13" spans="1:5" ht="15" x14ac:dyDescent="0.2">
      <c r="A13" s="4">
        <v>2011</v>
      </c>
      <c r="B13" s="5">
        <v>8680755000</v>
      </c>
      <c r="C13" s="5">
        <v>700064000</v>
      </c>
      <c r="D13" s="5">
        <v>2727919000</v>
      </c>
      <c r="E13" s="5">
        <v>12108738000</v>
      </c>
    </row>
    <row r="14" spans="1:5" ht="15" x14ac:dyDescent="0.2">
      <c r="A14" s="4">
        <v>2012</v>
      </c>
      <c r="B14" s="5">
        <v>9545917000</v>
      </c>
      <c r="C14" s="5">
        <v>571473000</v>
      </c>
      <c r="D14" s="5">
        <v>2752831000</v>
      </c>
      <c r="E14" s="5">
        <v>12870221000</v>
      </c>
    </row>
    <row r="15" spans="1:5" ht="15" x14ac:dyDescent="0.2">
      <c r="A15" s="4">
        <v>2013</v>
      </c>
      <c r="B15" s="5">
        <v>10613725000</v>
      </c>
      <c r="C15" s="5">
        <v>693736000</v>
      </c>
      <c r="D15" s="5">
        <v>3144526000</v>
      </c>
      <c r="E15" s="5">
        <f>+D15+C15+B15</f>
        <v>14451987000</v>
      </c>
    </row>
    <row r="16" spans="1:5" ht="15" x14ac:dyDescent="0.2">
      <c r="A16" s="4">
        <v>2014</v>
      </c>
      <c r="B16" s="5">
        <v>10374175000</v>
      </c>
      <c r="C16" s="5">
        <f>596783000+173484000</f>
        <v>770267000</v>
      </c>
      <c r="D16" s="5">
        <f>1018436000+1079502000</f>
        <v>2097938000</v>
      </c>
      <c r="E16" s="5">
        <f>+D16+C16+B16</f>
        <v>13242380000</v>
      </c>
    </row>
    <row r="17" spans="1:5" ht="15" x14ac:dyDescent="0.2">
      <c r="A17" s="4">
        <v>2015</v>
      </c>
      <c r="B17" s="6">
        <v>10681061000</v>
      </c>
      <c r="C17" s="6">
        <v>612544000</v>
      </c>
      <c r="D17" s="6">
        <v>3097213000</v>
      </c>
      <c r="E17" s="6">
        <v>14390818000</v>
      </c>
    </row>
    <row r="18" spans="1:5" ht="15" x14ac:dyDescent="0.2">
      <c r="A18" s="4">
        <v>2016</v>
      </c>
      <c r="B18" s="6">
        <v>10592710000</v>
      </c>
      <c r="C18" s="6">
        <v>634363000</v>
      </c>
      <c r="D18" s="6">
        <v>3133663000</v>
      </c>
      <c r="E18" s="6">
        <v>14360736000</v>
      </c>
    </row>
    <row r="19" spans="1:5" ht="15.75" customHeight="1" x14ac:dyDescent="0.2">
      <c r="A19" s="4">
        <v>2017</v>
      </c>
      <c r="B19" s="6">
        <v>11499421000</v>
      </c>
      <c r="C19" s="6">
        <v>735852000</v>
      </c>
      <c r="D19" s="6">
        <v>3305013000</v>
      </c>
      <c r="E19" s="6">
        <f>+D19+C19+B19</f>
        <v>15540286000</v>
      </c>
    </row>
    <row r="20" spans="1:5" ht="15.75" customHeight="1" x14ac:dyDescent="0.2">
      <c r="A20" s="4">
        <v>2018</v>
      </c>
      <c r="B20" s="6">
        <v>721256748.75999999</v>
      </c>
      <c r="C20" s="6">
        <v>499935236.30000001</v>
      </c>
      <c r="D20" s="6">
        <v>21570876014.940002</v>
      </c>
      <c r="E20" s="6">
        <f>SUM(B20:D20)</f>
        <v>22792068000.000004</v>
      </c>
    </row>
    <row r="21" spans="1:5" x14ac:dyDescent="0.2">
      <c r="A21" s="12" t="s">
        <v>10</v>
      </c>
      <c r="B21" s="12"/>
      <c r="C21" s="12"/>
      <c r="D21" s="12"/>
      <c r="E21" s="7"/>
    </row>
    <row r="23" spans="1:5" ht="15" x14ac:dyDescent="0.2">
      <c r="A23" s="11" t="s">
        <v>6</v>
      </c>
      <c r="B23" s="11"/>
      <c r="C23" s="11"/>
      <c r="D23" s="11"/>
      <c r="E23" s="11"/>
    </row>
    <row r="24" spans="1:5" ht="30" x14ac:dyDescent="0.2">
      <c r="A24" s="2" t="s">
        <v>1</v>
      </c>
      <c r="B24" s="3" t="s">
        <v>7</v>
      </c>
      <c r="C24" s="3" t="s">
        <v>8</v>
      </c>
      <c r="D24" s="8" t="s">
        <v>9</v>
      </c>
      <c r="E24" s="3" t="s">
        <v>5</v>
      </c>
    </row>
    <row r="25" spans="1:5" ht="15" x14ac:dyDescent="0.2">
      <c r="A25" s="4">
        <v>2010</v>
      </c>
      <c r="B25" s="6">
        <v>13529805000</v>
      </c>
      <c r="C25" s="6">
        <v>1130176000</v>
      </c>
      <c r="D25" s="6">
        <v>39456000</v>
      </c>
      <c r="E25" s="6">
        <v>14699437000</v>
      </c>
    </row>
    <row r="26" spans="1:5" ht="15" x14ac:dyDescent="0.2">
      <c r="A26" s="4">
        <v>2011</v>
      </c>
      <c r="B26" s="6">
        <v>14530231000</v>
      </c>
      <c r="C26" s="6">
        <v>1594610000</v>
      </c>
      <c r="D26" s="6">
        <v>45159000</v>
      </c>
      <c r="E26" s="6">
        <v>16170000000</v>
      </c>
    </row>
    <row r="27" spans="1:5" ht="15" x14ac:dyDescent="0.2">
      <c r="A27" s="4">
        <v>2012</v>
      </c>
      <c r="B27" s="6">
        <v>15988871000</v>
      </c>
      <c r="C27" s="6">
        <v>1469293000</v>
      </c>
      <c r="D27" s="6">
        <v>191177000</v>
      </c>
      <c r="E27" s="6">
        <v>17649341000</v>
      </c>
    </row>
    <row r="28" spans="1:5" ht="15" x14ac:dyDescent="0.2">
      <c r="A28" s="4">
        <v>2013</v>
      </c>
      <c r="B28" s="6">
        <v>19299782000</v>
      </c>
      <c r="C28" s="6">
        <v>1503827000</v>
      </c>
      <c r="D28" s="6">
        <v>375906000</v>
      </c>
      <c r="E28" s="6">
        <v>21179515000</v>
      </c>
    </row>
    <row r="29" spans="1:5" ht="15" x14ac:dyDescent="0.2">
      <c r="A29" s="4">
        <v>2014</v>
      </c>
      <c r="B29" s="6">
        <v>17938900000</v>
      </c>
      <c r="C29" s="6">
        <v>937670000</v>
      </c>
      <c r="D29" s="6">
        <v>577184000</v>
      </c>
      <c r="E29" s="6">
        <v>19453754000</v>
      </c>
    </row>
    <row r="30" spans="1:5" ht="15" x14ac:dyDescent="0.2">
      <c r="A30" s="4">
        <v>2015</v>
      </c>
      <c r="B30" s="6">
        <v>18480841000</v>
      </c>
      <c r="C30" s="6">
        <v>843995000</v>
      </c>
      <c r="D30" s="6">
        <v>650534000</v>
      </c>
      <c r="E30" s="6">
        <v>19975370000</v>
      </c>
    </row>
    <row r="31" spans="1:5" ht="15" x14ac:dyDescent="0.2">
      <c r="A31" s="4">
        <v>2016</v>
      </c>
      <c r="B31" s="6">
        <v>18507525000</v>
      </c>
      <c r="C31" s="6">
        <v>866856000</v>
      </c>
      <c r="D31" s="6">
        <v>1117454000</v>
      </c>
      <c r="E31" s="6">
        <v>20491835000</v>
      </c>
    </row>
    <row r="32" spans="1:5" ht="15" x14ac:dyDescent="0.2">
      <c r="A32" s="4">
        <v>2017</v>
      </c>
      <c r="B32" s="6">
        <v>15214612000</v>
      </c>
      <c r="C32" s="6">
        <v>1025686000</v>
      </c>
      <c r="D32" s="6">
        <f>653309000+649026000+3973794000</f>
        <v>5276129000</v>
      </c>
      <c r="E32" s="9">
        <f>+D32+C32+B32</f>
        <v>21516427000</v>
      </c>
    </row>
    <row r="33" spans="1:5" ht="15" x14ac:dyDescent="0.2">
      <c r="A33" s="4">
        <v>2018</v>
      </c>
      <c r="B33" s="6">
        <v>20773283000</v>
      </c>
      <c r="C33" s="6">
        <v>1173725000</v>
      </c>
      <c r="D33" s="6">
        <v>845060000</v>
      </c>
      <c r="E33" s="9">
        <v>22792068000</v>
      </c>
    </row>
    <row r="34" spans="1:5" x14ac:dyDescent="0.2">
      <c r="A34" s="12" t="s">
        <v>11</v>
      </c>
      <c r="B34" s="12"/>
      <c r="C34" s="12"/>
      <c r="D34" s="12"/>
    </row>
  </sheetData>
  <mergeCells count="5">
    <mergeCell ref="B7:D7"/>
    <mergeCell ref="A9:E9"/>
    <mergeCell ref="A23:E23"/>
    <mergeCell ref="A21:D21"/>
    <mergeCell ref="A34:D3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Egresos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Karla</cp:lastModifiedBy>
  <dcterms:created xsi:type="dcterms:W3CDTF">2017-02-08T00:10:22Z</dcterms:created>
  <dcterms:modified xsi:type="dcterms:W3CDTF">2019-05-29T20:13:40Z</dcterms:modified>
</cp:coreProperties>
</file>