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a\Documents\ITDIF\ITDIF 2018\"/>
    </mc:Choice>
  </mc:AlternateContent>
  <bookViews>
    <workbookView xWindow="0" yWindow="0" windowWidth="20490" windowHeight="7455"/>
  </bookViews>
  <sheets>
    <sheet name="2011 a 2017" sheetId="1" r:id="rId1"/>
  </sheets>
  <definedNames>
    <definedName name="_xlnm._FilterDatabase" localSheetId="0" hidden="1">'2011 a 2017'!$B$7:$G$7</definedName>
    <definedName name="_xlnm.Print_Area" localSheetId="0">'2011 a 2017'!$A$1:$F$16</definedName>
    <definedName name="_xlnm.Print_Titles" localSheetId="0">'2011 a 2017'!$1:$7</definedName>
  </definedNames>
  <calcPr calcId="152511"/>
</workbook>
</file>

<file path=xl/calcChain.xml><?xml version="1.0" encoding="utf-8"?>
<calcChain xmlns="http://schemas.openxmlformats.org/spreadsheetml/2006/main">
  <c r="C83" i="1" l="1"/>
  <c r="C82" i="1"/>
  <c r="C81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C79" i="1"/>
</calcChain>
</file>

<file path=xl/sharedStrings.xml><?xml version="1.0" encoding="utf-8"?>
<sst xmlns="http://schemas.openxmlformats.org/spreadsheetml/2006/main" count="152" uniqueCount="34">
  <si>
    <t>REPORTE ANUAL DE DEUDA</t>
  </si>
  <si>
    <r>
      <t xml:space="preserve">DEL ESTADO DE MORELOS </t>
    </r>
    <r>
      <rPr>
        <b/>
        <vertAlign val="superscript"/>
        <sz val="18"/>
        <rFont val="Arial"/>
        <family val="2"/>
      </rPr>
      <t>1/</t>
    </r>
  </si>
  <si>
    <t>Tipo de deuda</t>
  </si>
  <si>
    <t>Periodo</t>
  </si>
  <si>
    <t>Estatal (Directa)</t>
  </si>
  <si>
    <t>Municipal</t>
  </si>
  <si>
    <t>Con aval (Contingente)</t>
  </si>
  <si>
    <t xml:space="preserve">Sin aval </t>
  </si>
  <si>
    <t>Administración Pública Paraestatal o Paramunicipal (Indirecta)</t>
  </si>
  <si>
    <r>
      <rPr>
        <vertAlign val="superscript"/>
        <sz val="8"/>
        <color indexed="8"/>
        <rFont val="Arial"/>
        <family val="2"/>
      </rPr>
      <t>1/</t>
    </r>
    <r>
      <rPr>
        <sz val="8"/>
        <color indexed="8"/>
        <rFont val="Arial"/>
        <family val="2"/>
      </rPr>
      <t xml:space="preserve">  Se refiere al saldo insoluto de las obligaciones vigentes, en pesos, al 31 de diciembre. </t>
    </r>
  </si>
  <si>
    <r>
      <t xml:space="preserve">REPORTE TRIMESTRAL DE DEUDA DEL ESTADO DE MORELOS </t>
    </r>
    <r>
      <rPr>
        <b/>
        <vertAlign val="superscript"/>
        <sz val="18"/>
        <rFont val="Arial"/>
        <family val="2"/>
      </rPr>
      <t>1/</t>
    </r>
  </si>
  <si>
    <t>Amortizaciones</t>
  </si>
  <si>
    <t xml:space="preserve">Intereses </t>
  </si>
  <si>
    <t>Saldo 31 Mar</t>
  </si>
  <si>
    <t>Saldo 30 Jun</t>
  </si>
  <si>
    <t>Saldo 30 Sep</t>
  </si>
  <si>
    <t>Saldo 31 Dic</t>
  </si>
  <si>
    <t xml:space="preserve">Municipal </t>
  </si>
  <si>
    <t>Administración Pública Paraestatal y Paramunicipal (Indirecta)</t>
  </si>
  <si>
    <r>
      <rPr>
        <vertAlign val="superscript"/>
        <sz val="8"/>
        <color indexed="8"/>
        <rFont val="Arial"/>
        <family val="2"/>
      </rPr>
      <t>1/</t>
    </r>
    <r>
      <rPr>
        <sz val="8"/>
        <color indexed="8"/>
        <rFont val="Arial"/>
        <family val="2"/>
      </rPr>
      <t xml:space="preserve">  Se refiere al saldo insoluto de las obligaciones vigentes, en pesos, al trimestre.</t>
    </r>
  </si>
  <si>
    <t>Período: 2011</t>
  </si>
  <si>
    <t>Período: 2012</t>
  </si>
  <si>
    <t>Período: 2013</t>
  </si>
  <si>
    <t>Saldo 31 Dic 2010</t>
  </si>
  <si>
    <t>Saldo 31 Dic 2011</t>
  </si>
  <si>
    <t>Saldo 31 Dic 2012</t>
  </si>
  <si>
    <t>Período: 2014</t>
  </si>
  <si>
    <t>Saldo 31 Dic 2013</t>
  </si>
  <si>
    <t>Período: 2015</t>
  </si>
  <si>
    <t>Saldo 31 Dic 2014</t>
  </si>
  <si>
    <t>Período: 2016</t>
  </si>
  <si>
    <t>Saldo 31 Dic 2015</t>
  </si>
  <si>
    <t>Período: 2017</t>
  </si>
  <si>
    <t>Saldo 31 Dic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</si>
</sst>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Arial"/>
      <family val="2"/>
    </font>
    <font>
      <b/>
      <vertAlign val="superscript"/>
      <sz val="1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/>
    </xf>
    <xf numFmtId="43" fontId="6" fillId="2" borderId="1" xfId="1" applyFont="1" applyFill="1" applyBorder="1"/>
    <xf numFmtId="49" fontId="7" fillId="2" borderId="1" xfId="0" applyNumberFormat="1" applyFont="1" applyFill="1" applyBorder="1" applyAlignment="1">
      <alignment horizontal="left" indent="1"/>
    </xf>
    <xf numFmtId="43" fontId="7" fillId="2" borderId="1" xfId="1" applyFont="1" applyFill="1" applyBorder="1"/>
    <xf numFmtId="49" fontId="6" fillId="2" borderId="1" xfId="0" applyNumberFormat="1" applyFont="1" applyFill="1" applyBorder="1" applyAlignment="1">
      <alignment horizontal="left" wrapText="1"/>
    </xf>
    <xf numFmtId="43" fontId="2" fillId="2" borderId="1" xfId="1" applyFont="1" applyFill="1" applyBorder="1" applyAlignment="1">
      <alignment vertical="center"/>
    </xf>
    <xf numFmtId="0" fontId="8" fillId="0" borderId="0" xfId="0" applyFont="1" applyFill="1" applyAlignment="1">
      <alignment vertical="justify"/>
    </xf>
    <xf numFmtId="0" fontId="8" fillId="2" borderId="0" xfId="0" applyFont="1" applyFill="1" applyAlignment="1">
      <alignment vertical="justify"/>
    </xf>
    <xf numFmtId="0" fontId="3" fillId="2" borderId="0" xfId="0" applyFont="1" applyFill="1" applyAlignment="1">
      <alignment horizontal="left"/>
    </xf>
    <xf numFmtId="43" fontId="2" fillId="2" borderId="0" xfId="0" applyNumberFormat="1" applyFont="1" applyFill="1"/>
    <xf numFmtId="0" fontId="10" fillId="2" borderId="0" xfId="0" applyFont="1" applyFill="1"/>
    <xf numFmtId="0" fontId="5" fillId="3" borderId="1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11" fillId="2" borderId="0" xfId="0" applyFont="1" applyFill="1"/>
    <xf numFmtId="49" fontId="7" fillId="2" borderId="1" xfId="0" applyNumberFormat="1" applyFont="1" applyFill="1" applyBorder="1" applyAlignment="1">
      <alignment horizontal="left"/>
    </xf>
    <xf numFmtId="43" fontId="7" fillId="2" borderId="1" xfId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 vertical="center"/>
    </xf>
    <xf numFmtId="43" fontId="11" fillId="2" borderId="0" xfId="0" applyNumberFormat="1" applyFont="1" applyFill="1"/>
    <xf numFmtId="43" fontId="7" fillId="2" borderId="1" xfId="1" applyFont="1" applyFill="1" applyBorder="1" applyAlignment="1">
      <alignment vertical="center"/>
    </xf>
    <xf numFmtId="43" fontId="12" fillId="0" borderId="0" xfId="0" applyNumberFormat="1" applyFont="1"/>
    <xf numFmtId="0" fontId="5" fillId="3" borderId="1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left" wrapText="1"/>
    </xf>
    <xf numFmtId="43" fontId="7" fillId="2" borderId="0" xfId="1" applyFont="1" applyFill="1" applyBorder="1" applyAlignment="1">
      <alignment vertical="center"/>
    </xf>
    <xf numFmtId="164" fontId="2" fillId="2" borderId="0" xfId="0" applyNumberFormat="1" applyFont="1" applyFill="1"/>
    <xf numFmtId="49" fontId="7" fillId="2" borderId="2" xfId="0" applyNumberFormat="1" applyFont="1" applyFill="1" applyBorder="1" applyAlignment="1">
      <alignment horizontal="left"/>
    </xf>
    <xf numFmtId="43" fontId="7" fillId="2" borderId="1" xfId="0" applyNumberFormat="1" applyFont="1" applyFill="1" applyBorder="1"/>
    <xf numFmtId="49" fontId="7" fillId="2" borderId="2" xfId="0" applyNumberFormat="1" applyFont="1" applyFill="1" applyBorder="1" applyAlignment="1">
      <alignment horizontal="left" indent="1"/>
    </xf>
    <xf numFmtId="49" fontId="7" fillId="2" borderId="2" xfId="0" applyNumberFormat="1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justify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100263</xdr:rowOff>
    </xdr:from>
    <xdr:to>
      <xdr:col>2</xdr:col>
      <xdr:colOff>451184</xdr:colOff>
      <xdr:row>4</xdr:row>
      <xdr:rowOff>130342</xdr:rowOff>
    </xdr:to>
    <xdr:pic>
      <xdr:nvPicPr>
        <xdr:cNvPr id="2" name="WordPictureWatermark1" descr="SH-v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39" t="3485" r="53905" b="85890"/>
        <a:stretch>
          <a:fillRect/>
        </a:stretch>
      </xdr:blipFill>
      <xdr:spPr bwMode="auto">
        <a:xfrm>
          <a:off x="295274" y="290763"/>
          <a:ext cx="2660985" cy="849229"/>
        </a:xfrm>
        <a:prstGeom prst="rect">
          <a:avLst/>
        </a:prstGeom>
        <a:noFill/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1"/>
  <sheetViews>
    <sheetView tabSelected="1" zoomScale="95" zoomScaleNormal="95" workbookViewId="0">
      <selection activeCell="B17" sqref="B17"/>
    </sheetView>
  </sheetViews>
  <sheetFormatPr baseColWidth="10" defaultRowHeight="15" x14ac:dyDescent="0.25"/>
  <cols>
    <col min="1" max="1" width="4.28515625" customWidth="1"/>
    <col min="2" max="2" width="33.28515625" bestFit="1" customWidth="1"/>
    <col min="3" max="15" width="20.7109375" customWidth="1"/>
    <col min="16" max="16" width="17.42578125" bestFit="1" customWidth="1"/>
    <col min="17" max="17" width="14.5703125" bestFit="1" customWidth="1"/>
    <col min="18" max="18" width="16.7109375" bestFit="1" customWidth="1"/>
  </cols>
  <sheetData>
    <row r="1" spans="2:15" s="1" customFormat="1" x14ac:dyDescent="0.25"/>
    <row r="2" spans="2:15" s="1" customFormat="1" x14ac:dyDescent="0.25"/>
    <row r="3" spans="2:15" s="1" customFormat="1" ht="26.25" customHeight="1" x14ac:dyDescent="0.25">
      <c r="D3" s="2" t="s">
        <v>0</v>
      </c>
      <c r="E3" s="2"/>
      <c r="G3" s="2"/>
    </row>
    <row r="4" spans="2:15" s="1" customFormat="1" ht="23.25" customHeight="1" x14ac:dyDescent="0.25">
      <c r="D4" s="2" t="s">
        <v>1</v>
      </c>
      <c r="E4" s="2"/>
      <c r="G4" s="2"/>
    </row>
    <row r="5" spans="2:15" s="1" customFormat="1" ht="23.25" customHeight="1" x14ac:dyDescent="0.25">
      <c r="E5" s="2"/>
      <c r="G5" s="2"/>
    </row>
    <row r="6" spans="2:15" s="1" customFormat="1" ht="18.75" customHeight="1" x14ac:dyDescent="0.25"/>
    <row r="7" spans="2:15" s="1" customFormat="1" ht="41.25" customHeight="1" x14ac:dyDescent="0.25">
      <c r="B7" s="33" t="s">
        <v>2</v>
      </c>
      <c r="C7" s="33" t="s">
        <v>3</v>
      </c>
      <c r="D7" s="33"/>
      <c r="E7" s="33"/>
      <c r="F7" s="33"/>
      <c r="G7" s="33"/>
      <c r="H7" s="33"/>
      <c r="I7" s="33"/>
    </row>
    <row r="8" spans="2:15" s="1" customFormat="1" ht="24" customHeight="1" x14ac:dyDescent="0.25">
      <c r="B8" s="33"/>
      <c r="C8" s="3">
        <v>2011</v>
      </c>
      <c r="D8" s="3">
        <v>2012</v>
      </c>
      <c r="E8" s="3">
        <v>2013</v>
      </c>
      <c r="F8" s="25">
        <v>2014</v>
      </c>
      <c r="G8" s="25">
        <v>2015</v>
      </c>
      <c r="H8" s="25">
        <v>2016</v>
      </c>
      <c r="I8" s="25">
        <v>2017</v>
      </c>
    </row>
    <row r="9" spans="2:15" s="1" customFormat="1" x14ac:dyDescent="0.25">
      <c r="B9" s="4" t="s">
        <v>4</v>
      </c>
      <c r="C9" s="5">
        <v>1578971852.9200001</v>
      </c>
      <c r="D9" s="5">
        <v>1686867098.04</v>
      </c>
      <c r="E9" s="5">
        <v>3634734144.9100003</v>
      </c>
      <c r="F9" s="5">
        <v>4857181647.3100004</v>
      </c>
      <c r="G9" s="5">
        <v>4483764428.4899998</v>
      </c>
      <c r="H9" s="5">
        <v>4113431388.5500031</v>
      </c>
      <c r="I9" s="5">
        <v>4308764812.8000031</v>
      </c>
    </row>
    <row r="10" spans="2:15" s="1" customFormat="1" x14ac:dyDescent="0.25">
      <c r="B10" s="4" t="s">
        <v>5</v>
      </c>
      <c r="C10" s="5">
        <v>1277356136.27</v>
      </c>
      <c r="D10" s="5">
        <v>1355740552.0500002</v>
      </c>
      <c r="E10" s="5">
        <v>1290937324.8240001</v>
      </c>
      <c r="F10" s="5">
        <v>1309873518.24</v>
      </c>
      <c r="G10" s="5">
        <v>1148133901.3299999</v>
      </c>
      <c r="H10" s="5">
        <v>1128438388.9400001</v>
      </c>
      <c r="I10" s="5">
        <v>1031399538.1799998</v>
      </c>
    </row>
    <row r="11" spans="2:15" s="1" customFormat="1" x14ac:dyDescent="0.25">
      <c r="B11" s="6" t="s">
        <v>6</v>
      </c>
      <c r="C11" s="7">
        <v>1121241629.1900001</v>
      </c>
      <c r="D11" s="7">
        <v>1297318930.5900002</v>
      </c>
      <c r="E11" s="7">
        <v>1131124715.8300002</v>
      </c>
      <c r="F11" s="5">
        <v>1036956155.96</v>
      </c>
      <c r="G11" s="5">
        <v>920827889.63</v>
      </c>
      <c r="H11" s="5">
        <v>624667266.63</v>
      </c>
      <c r="I11" s="5">
        <v>526721757.9799999</v>
      </c>
    </row>
    <row r="12" spans="2:15" s="1" customFormat="1" x14ac:dyDescent="0.25">
      <c r="B12" s="6" t="s">
        <v>7</v>
      </c>
      <c r="C12" s="7">
        <v>156114507.08000001</v>
      </c>
      <c r="D12" s="7">
        <v>58421621.460000008</v>
      </c>
      <c r="E12" s="7">
        <v>159812608.99400002</v>
      </c>
      <c r="F12" s="5">
        <v>272917362.27999997</v>
      </c>
      <c r="G12" s="5">
        <v>227306011.69999999</v>
      </c>
      <c r="H12" s="5">
        <v>503771122.30999994</v>
      </c>
      <c r="I12" s="5">
        <v>504677780.19999999</v>
      </c>
    </row>
    <row r="13" spans="2:15" s="1" customFormat="1" ht="43.5" x14ac:dyDescent="0.25">
      <c r="B13" s="8" t="s">
        <v>8</v>
      </c>
      <c r="C13" s="9">
        <v>600502.4099999998</v>
      </c>
      <c r="D13" s="9">
        <v>253166.72999999986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</row>
    <row r="14" spans="2:15" s="1" customFormat="1" x14ac:dyDescent="0.25"/>
    <row r="15" spans="2:15" s="1" customFormat="1" ht="15" customHeight="1" x14ac:dyDescent="0.25">
      <c r="B15" s="34" t="s">
        <v>9</v>
      </c>
      <c r="C15" s="34"/>
      <c r="D15" s="34"/>
      <c r="E15" s="34"/>
      <c r="G15" s="10"/>
      <c r="I15" s="11"/>
      <c r="J15" s="11"/>
      <c r="K15" s="11"/>
      <c r="L15" s="11"/>
      <c r="M15" s="11"/>
      <c r="N15" s="10"/>
      <c r="O15" s="10"/>
    </row>
    <row r="16" spans="2:15" s="1" customFormat="1" x14ac:dyDescent="0.25"/>
    <row r="17" spans="1:19" s="1" customFormat="1" x14ac:dyDescent="0.25">
      <c r="C17" s="13"/>
      <c r="D17" s="13"/>
      <c r="E17" s="13"/>
      <c r="G17" s="13"/>
    </row>
    <row r="18" spans="1:19" s="1" customFormat="1" x14ac:dyDescent="0.25"/>
    <row r="19" spans="1:19" s="1" customFormat="1" ht="26.25" x14ac:dyDescent="0.35">
      <c r="D19" s="12" t="s">
        <v>10</v>
      </c>
      <c r="E19" s="12"/>
      <c r="G19" s="12"/>
    </row>
    <row r="20" spans="1:19" s="1" customFormat="1" ht="23.25" x14ac:dyDescent="0.35">
      <c r="D20" s="12"/>
      <c r="E20" s="12"/>
      <c r="G20" s="12"/>
    </row>
    <row r="21" spans="1:19" s="1" customFormat="1" x14ac:dyDescent="0.25">
      <c r="H21" s="13"/>
      <c r="K21" s="13"/>
    </row>
    <row r="22" spans="1:19" s="1" customFormat="1" x14ac:dyDescent="0.25">
      <c r="H22" s="13"/>
      <c r="M22" s="13"/>
      <c r="N22" s="13"/>
    </row>
    <row r="23" spans="1:19" s="1" customFormat="1" ht="18.75" x14ac:dyDescent="0.3">
      <c r="B23" s="14" t="s">
        <v>20</v>
      </c>
      <c r="F23" s="13"/>
      <c r="J23" s="13"/>
    </row>
    <row r="24" spans="1:19" s="1" customFormat="1" x14ac:dyDescent="0.25"/>
    <row r="25" spans="1:19" s="1" customFormat="1" x14ac:dyDescent="0.25">
      <c r="B25" s="3" t="s">
        <v>2</v>
      </c>
      <c r="C25" s="21" t="s">
        <v>23</v>
      </c>
      <c r="D25" s="21" t="s">
        <v>11</v>
      </c>
      <c r="E25" s="21" t="s">
        <v>12</v>
      </c>
      <c r="F25" s="21" t="s">
        <v>13</v>
      </c>
      <c r="G25" s="21" t="s">
        <v>11</v>
      </c>
      <c r="H25" s="21" t="s">
        <v>12</v>
      </c>
      <c r="I25" s="16" t="s">
        <v>14</v>
      </c>
      <c r="J25" s="15" t="s">
        <v>11</v>
      </c>
      <c r="K25" s="15" t="s">
        <v>12</v>
      </c>
      <c r="L25" s="16" t="s">
        <v>15</v>
      </c>
      <c r="M25" s="15" t="s">
        <v>11</v>
      </c>
      <c r="N25" s="15" t="s">
        <v>12</v>
      </c>
      <c r="O25" s="16" t="s">
        <v>16</v>
      </c>
    </row>
    <row r="26" spans="1:19" s="1" customFormat="1" x14ac:dyDescent="0.25">
      <c r="A26" s="17"/>
      <c r="B26" s="18" t="s">
        <v>4</v>
      </c>
      <c r="C26" s="19">
        <v>111929824.63999996</v>
      </c>
      <c r="D26" s="19">
        <v>5789473.6799999997</v>
      </c>
      <c r="E26" s="19">
        <v>1527849.97</v>
      </c>
      <c r="F26" s="19">
        <v>106140350.95999995</v>
      </c>
      <c r="G26" s="19">
        <v>5789473.6799999997</v>
      </c>
      <c r="H26" s="19">
        <v>1462506.52</v>
      </c>
      <c r="I26" s="19">
        <v>100350877.27999994</v>
      </c>
      <c r="J26" s="19">
        <v>7186121.6799999997</v>
      </c>
      <c r="K26" s="19">
        <v>2706904.87</v>
      </c>
      <c r="L26" s="19">
        <v>593164755.5999999</v>
      </c>
      <c r="M26" s="19">
        <v>14192902.680000002</v>
      </c>
      <c r="N26" s="19">
        <v>9758969.0300000012</v>
      </c>
      <c r="O26" s="19">
        <v>1578971852.9200001</v>
      </c>
      <c r="P26" s="17"/>
      <c r="Q26" s="17"/>
      <c r="R26" s="17"/>
      <c r="S26" s="17"/>
    </row>
    <row r="27" spans="1:19" s="1" customFormat="1" x14ac:dyDescent="0.25">
      <c r="A27" s="17"/>
      <c r="B27" s="18" t="s">
        <v>17</v>
      </c>
      <c r="C27" s="19">
        <v>1156760571.55</v>
      </c>
      <c r="D27" s="19">
        <v>51880271.700000003</v>
      </c>
      <c r="E27" s="19">
        <v>21983918.190000001</v>
      </c>
      <c r="F27" s="19">
        <v>1329118297.1700001</v>
      </c>
      <c r="G27" s="19">
        <v>40607618.189999998</v>
      </c>
      <c r="H27" s="19">
        <v>21622520.300000001</v>
      </c>
      <c r="I27" s="19">
        <v>1336779176.8999999</v>
      </c>
      <c r="J27" s="19">
        <v>43729866.130000003</v>
      </c>
      <c r="K27" s="19">
        <v>24022428.200000003</v>
      </c>
      <c r="L27" s="19">
        <v>1293136144.6900001</v>
      </c>
      <c r="M27" s="19">
        <v>36101007.909999996</v>
      </c>
      <c r="N27" s="19">
        <v>23671933.290000007</v>
      </c>
      <c r="O27" s="19">
        <v>1277356136.27</v>
      </c>
      <c r="P27" s="17"/>
      <c r="Q27" s="17"/>
      <c r="R27" s="17"/>
      <c r="S27" s="17"/>
    </row>
    <row r="28" spans="1:19" s="1" customFormat="1" x14ac:dyDescent="0.25">
      <c r="A28" s="17"/>
      <c r="B28" s="6" t="s">
        <v>6</v>
      </c>
      <c r="C28" s="19">
        <v>962427062.97000003</v>
      </c>
      <c r="D28" s="19">
        <v>9736847.0200000014</v>
      </c>
      <c r="E28" s="19">
        <v>18647015.32</v>
      </c>
      <c r="F28" s="19">
        <v>1137690215.95</v>
      </c>
      <c r="G28" s="19">
        <v>9822711.6300000008</v>
      </c>
      <c r="H28" s="19">
        <v>20426776.140000001</v>
      </c>
      <c r="I28" s="19">
        <v>1127867504.3199999</v>
      </c>
      <c r="J28" s="19">
        <v>9911717.0600000005</v>
      </c>
      <c r="K28" s="19">
        <v>20591635.060000002</v>
      </c>
      <c r="L28" s="19">
        <v>1117955787.26</v>
      </c>
      <c r="M28" s="19">
        <v>9714158.0700000003</v>
      </c>
      <c r="N28" s="19">
        <v>21207653.120000005</v>
      </c>
      <c r="O28" s="7">
        <v>1121241629.1900001</v>
      </c>
      <c r="P28" s="22"/>
      <c r="Q28" s="17"/>
      <c r="R28" s="17"/>
      <c r="S28" s="17"/>
    </row>
    <row r="29" spans="1:19" s="1" customFormat="1" x14ac:dyDescent="0.25">
      <c r="A29" s="17"/>
      <c r="B29" s="6" t="s">
        <v>7</v>
      </c>
      <c r="C29" s="19">
        <v>194333508.57999998</v>
      </c>
      <c r="D29" s="19">
        <v>42143424.68</v>
      </c>
      <c r="E29" s="19">
        <v>3336902.87</v>
      </c>
      <c r="F29" s="19">
        <v>191428081.22</v>
      </c>
      <c r="G29" s="19">
        <v>30784906.559999999</v>
      </c>
      <c r="H29" s="19">
        <v>1195744.1599999999</v>
      </c>
      <c r="I29" s="19">
        <v>208911672.58000001</v>
      </c>
      <c r="J29" s="19">
        <v>33818149.07</v>
      </c>
      <c r="K29" s="19">
        <v>3430793.14</v>
      </c>
      <c r="L29" s="19">
        <v>175180357.42999998</v>
      </c>
      <c r="M29" s="19">
        <v>26386849.84</v>
      </c>
      <c r="N29" s="19">
        <v>2464280.17</v>
      </c>
      <c r="O29" s="7">
        <v>156114507.08000001</v>
      </c>
      <c r="P29" s="17"/>
      <c r="Q29" s="17"/>
      <c r="R29" s="22"/>
      <c r="S29" s="17"/>
    </row>
    <row r="30" spans="1:19" s="1" customFormat="1" ht="26.25" x14ac:dyDescent="0.25">
      <c r="B30" s="20" t="s">
        <v>18</v>
      </c>
      <c r="C30" s="23">
        <v>947838.09000000008</v>
      </c>
      <c r="D30" s="23">
        <v>86833.919999999998</v>
      </c>
      <c r="E30" s="23">
        <v>15380.769999999999</v>
      </c>
      <c r="F30" s="23">
        <v>861004.16999999993</v>
      </c>
      <c r="G30" s="23">
        <v>86833.919999999998</v>
      </c>
      <c r="H30" s="23">
        <v>14286.619999999999</v>
      </c>
      <c r="I30" s="23">
        <v>774170.24999999988</v>
      </c>
      <c r="J30" s="23">
        <v>86833.919999999998</v>
      </c>
      <c r="K30" s="23">
        <v>12745.2</v>
      </c>
      <c r="L30" s="23">
        <v>687336.32999999984</v>
      </c>
      <c r="M30" s="23">
        <v>86833.919999999998</v>
      </c>
      <c r="N30" s="23">
        <v>11347.57</v>
      </c>
      <c r="O30" s="23">
        <v>600502.4099999998</v>
      </c>
      <c r="Q30" s="13"/>
    </row>
    <row r="31" spans="1:19" s="1" customFormat="1" x14ac:dyDescent="0.25">
      <c r="E31" s="13"/>
      <c r="F31" s="13"/>
      <c r="G31" s="13"/>
    </row>
    <row r="32" spans="1:19" s="1" customFormat="1" ht="18.75" x14ac:dyDescent="0.3">
      <c r="B32" s="14" t="s">
        <v>21</v>
      </c>
      <c r="C32" s="13"/>
      <c r="D32" s="13"/>
      <c r="E32" s="13"/>
      <c r="F32" s="13"/>
      <c r="G32" s="13"/>
      <c r="I32" s="13"/>
      <c r="J32" s="13"/>
      <c r="K32" s="13"/>
      <c r="L32" s="13"/>
      <c r="M32" s="13"/>
      <c r="N32" s="13"/>
      <c r="O32" s="13"/>
      <c r="P32" s="13"/>
    </row>
    <row r="33" spans="2:17" s="1" customFormat="1" x14ac:dyDescent="0.25"/>
    <row r="34" spans="2:17" s="1" customFormat="1" x14ac:dyDescent="0.25">
      <c r="B34" s="3" t="s">
        <v>2</v>
      </c>
      <c r="C34" s="21" t="s">
        <v>24</v>
      </c>
      <c r="D34" s="15" t="s">
        <v>11</v>
      </c>
      <c r="E34" s="15" t="s">
        <v>12</v>
      </c>
      <c r="F34" s="16" t="s">
        <v>13</v>
      </c>
      <c r="G34" s="15" t="s">
        <v>11</v>
      </c>
      <c r="H34" s="15" t="s">
        <v>12</v>
      </c>
      <c r="I34" s="16" t="s">
        <v>14</v>
      </c>
      <c r="J34" s="15" t="s">
        <v>11</v>
      </c>
      <c r="K34" s="15" t="s">
        <v>12</v>
      </c>
      <c r="L34" s="16" t="s">
        <v>15</v>
      </c>
      <c r="M34" s="15" t="s">
        <v>11</v>
      </c>
      <c r="N34" s="15" t="s">
        <v>12</v>
      </c>
      <c r="O34" s="16" t="s">
        <v>16</v>
      </c>
    </row>
    <row r="35" spans="2:17" s="1" customFormat="1" x14ac:dyDescent="0.25">
      <c r="B35" s="18" t="s">
        <v>4</v>
      </c>
      <c r="C35" s="19">
        <v>1578971852.9200001</v>
      </c>
      <c r="D35" s="19">
        <v>18478616.969999999</v>
      </c>
      <c r="E35" s="19">
        <v>22640148.170000002</v>
      </c>
      <c r="F35" s="19">
        <v>1560493235.95</v>
      </c>
      <c r="G35" s="19">
        <v>18478616.969999999</v>
      </c>
      <c r="H35" s="19">
        <v>22493742.089999996</v>
      </c>
      <c r="I35" s="19">
        <v>1542014618.98</v>
      </c>
      <c r="J35" s="19">
        <v>18478616.969999999</v>
      </c>
      <c r="K35" s="19">
        <v>22954011.600000001</v>
      </c>
      <c r="L35" s="19">
        <v>1613041615.01</v>
      </c>
      <c r="M35" s="19">
        <v>18478616.969999999</v>
      </c>
      <c r="N35" s="19">
        <v>24446554.509999998</v>
      </c>
      <c r="O35" s="19">
        <v>1686867098.04</v>
      </c>
    </row>
    <row r="36" spans="2:17" s="1" customFormat="1" x14ac:dyDescent="0.25">
      <c r="B36" s="18" t="s">
        <v>17</v>
      </c>
      <c r="C36" s="19">
        <v>1277356136.27</v>
      </c>
      <c r="D36" s="19">
        <v>40441488.700000003</v>
      </c>
      <c r="E36" s="19">
        <v>25834277.530000005</v>
      </c>
      <c r="F36" s="19">
        <v>1671914647.5700002</v>
      </c>
      <c r="G36" s="19">
        <v>197548183.52000001</v>
      </c>
      <c r="H36" s="19">
        <v>27710786.620000005</v>
      </c>
      <c r="I36" s="19">
        <v>1474366464.0500002</v>
      </c>
      <c r="J36" s="19">
        <v>54154266.869999997</v>
      </c>
      <c r="K36" s="19">
        <v>27641318.819999997</v>
      </c>
      <c r="L36" s="19">
        <v>1420265364.1900001</v>
      </c>
      <c r="M36" s="19">
        <v>76524812.140000001</v>
      </c>
      <c r="N36" s="19">
        <v>29716785.080000002</v>
      </c>
      <c r="O36" s="19">
        <v>1355740552.0500002</v>
      </c>
      <c r="P36" s="13"/>
    </row>
    <row r="37" spans="2:17" s="1" customFormat="1" x14ac:dyDescent="0.25">
      <c r="B37" s="6" t="s">
        <v>6</v>
      </c>
      <c r="C37" s="19">
        <v>1121241629.1900001</v>
      </c>
      <c r="D37" s="19">
        <v>10695063.859999999</v>
      </c>
      <c r="E37" s="19">
        <v>22762061.050000004</v>
      </c>
      <c r="F37" s="19">
        <v>1535546565.3300002</v>
      </c>
      <c r="G37" s="19">
        <v>159589032.43000001</v>
      </c>
      <c r="H37" s="19">
        <v>25318121.380000003</v>
      </c>
      <c r="I37" s="19">
        <v>1375957532.9000001</v>
      </c>
      <c r="J37" s="19">
        <v>22231534.189999998</v>
      </c>
      <c r="K37" s="19">
        <v>26243241.389999997</v>
      </c>
      <c r="L37" s="19">
        <v>1353779165.72</v>
      </c>
      <c r="M37" s="19">
        <v>56460235.129999995</v>
      </c>
      <c r="N37" s="19">
        <v>28702599.82</v>
      </c>
      <c r="O37" s="19">
        <v>1297318930.5900002</v>
      </c>
    </row>
    <row r="38" spans="2:17" s="1" customFormat="1" x14ac:dyDescent="0.25">
      <c r="B38" s="6" t="s">
        <v>7</v>
      </c>
      <c r="C38" s="19">
        <v>156114507.08000001</v>
      </c>
      <c r="D38" s="19">
        <v>29746424.84</v>
      </c>
      <c r="E38" s="19">
        <v>3072216.4800000004</v>
      </c>
      <c r="F38" s="19">
        <v>136368082.24000001</v>
      </c>
      <c r="G38" s="19">
        <v>37959151.089999996</v>
      </c>
      <c r="H38" s="19">
        <v>2392665.2400000002</v>
      </c>
      <c r="I38" s="19">
        <v>98408931.150000006</v>
      </c>
      <c r="J38" s="19">
        <v>31922732.68</v>
      </c>
      <c r="K38" s="19">
        <v>1398077.43</v>
      </c>
      <c r="L38" s="19">
        <v>66486198.470000006</v>
      </c>
      <c r="M38" s="19">
        <v>20064577.010000002</v>
      </c>
      <c r="N38" s="19">
        <v>1014185.26</v>
      </c>
      <c r="O38" s="19">
        <v>58421621.460000008</v>
      </c>
      <c r="P38" s="13"/>
    </row>
    <row r="39" spans="2:17" s="1" customFormat="1" ht="26.25" x14ac:dyDescent="0.25">
      <c r="B39" s="20" t="s">
        <v>18</v>
      </c>
      <c r="C39" s="23">
        <v>600502.4099999998</v>
      </c>
      <c r="D39" s="23">
        <v>86833.919999999998</v>
      </c>
      <c r="E39" s="23">
        <v>9860.5099999999984</v>
      </c>
      <c r="F39" s="23">
        <v>513668.48999999982</v>
      </c>
      <c r="G39" s="23">
        <v>86833.919999999998</v>
      </c>
      <c r="H39" s="23">
        <v>8409.7099999999991</v>
      </c>
      <c r="I39" s="23">
        <v>426834.56999999983</v>
      </c>
      <c r="J39" s="23">
        <v>87884.6</v>
      </c>
      <c r="K39" s="23">
        <v>5777.4699999999993</v>
      </c>
      <c r="L39" s="23">
        <v>338949.96999999986</v>
      </c>
      <c r="M39" s="23">
        <v>85783.239999999991</v>
      </c>
      <c r="N39" s="23">
        <v>5318.35</v>
      </c>
      <c r="O39" s="23">
        <v>253166.72999999986</v>
      </c>
      <c r="Q39" s="13"/>
    </row>
    <row r="40" spans="2:17" s="1" customFormat="1" x14ac:dyDescent="0.25">
      <c r="E40" s="13"/>
      <c r="G40" s="13"/>
      <c r="P40" s="13"/>
    </row>
    <row r="41" spans="2:17" s="1" customFormat="1" ht="18.75" x14ac:dyDescent="0.3">
      <c r="B41" s="14" t="s">
        <v>22</v>
      </c>
      <c r="C41" s="13"/>
      <c r="D41" s="13"/>
      <c r="E41" s="13"/>
      <c r="F41" s="13"/>
      <c r="G41" s="13"/>
      <c r="I41" s="13"/>
      <c r="J41" s="13"/>
      <c r="L41" s="13"/>
      <c r="M41" s="13"/>
      <c r="N41" s="13"/>
      <c r="O41" s="13"/>
      <c r="P41" s="13"/>
      <c r="Q41" s="13"/>
    </row>
    <row r="42" spans="2:17" s="1" customFormat="1" x14ac:dyDescent="0.25">
      <c r="F42" s="13"/>
      <c r="N42" s="13"/>
      <c r="P42" s="13"/>
    </row>
    <row r="43" spans="2:17" s="1" customFormat="1" x14ac:dyDescent="0.25">
      <c r="B43" s="3" t="s">
        <v>2</v>
      </c>
      <c r="C43" s="21" t="s">
        <v>25</v>
      </c>
      <c r="D43" s="15" t="s">
        <v>11</v>
      </c>
      <c r="E43" s="15" t="s">
        <v>12</v>
      </c>
      <c r="F43" s="16" t="s">
        <v>13</v>
      </c>
      <c r="G43" s="15" t="s">
        <v>11</v>
      </c>
      <c r="H43" s="15" t="s">
        <v>12</v>
      </c>
      <c r="I43" s="16" t="s">
        <v>14</v>
      </c>
      <c r="J43" s="15" t="s">
        <v>11</v>
      </c>
      <c r="K43" s="15" t="s">
        <v>12</v>
      </c>
      <c r="L43" s="16" t="s">
        <v>15</v>
      </c>
      <c r="M43" s="15" t="s">
        <v>11</v>
      </c>
      <c r="N43" s="15" t="s">
        <v>12</v>
      </c>
      <c r="O43" s="16" t="s">
        <v>16</v>
      </c>
    </row>
    <row r="44" spans="2:17" s="1" customFormat="1" x14ac:dyDescent="0.25">
      <c r="B44" s="18" t="s">
        <v>4</v>
      </c>
      <c r="C44" s="19">
        <v>1686867098.04</v>
      </c>
      <c r="D44" s="19">
        <v>31871474.099999998</v>
      </c>
      <c r="E44" s="19">
        <v>25284550.029999997</v>
      </c>
      <c r="F44" s="19">
        <v>1654995623.9400001</v>
      </c>
      <c r="G44" s="19">
        <v>31871474.099999998</v>
      </c>
      <c r="H44" s="19">
        <v>24609961.009999998</v>
      </c>
      <c r="I44" s="19">
        <v>1707309649.8400002</v>
      </c>
      <c r="J44" s="19">
        <v>31871474.099999998</v>
      </c>
      <c r="K44" s="19">
        <v>24506563.280000001</v>
      </c>
      <c r="L44" s="19">
        <v>1681556229.7400002</v>
      </c>
      <c r="M44" s="19">
        <v>59172084.829999998</v>
      </c>
      <c r="N44" s="19">
        <v>22652651.960000001</v>
      </c>
      <c r="O44" s="19">
        <v>3634734144.9100003</v>
      </c>
    </row>
    <row r="45" spans="2:17" s="1" customFormat="1" x14ac:dyDescent="0.25">
      <c r="B45" s="18" t="s">
        <v>17</v>
      </c>
      <c r="C45" s="19">
        <v>1355740552.0500002</v>
      </c>
      <c r="D45" s="19">
        <v>22099901.800000001</v>
      </c>
      <c r="E45" s="19">
        <v>22640607.010000005</v>
      </c>
      <c r="F45" s="19">
        <v>1343640650.2500002</v>
      </c>
      <c r="G45" s="19">
        <v>20427182.206</v>
      </c>
      <c r="H45" s="19">
        <v>20780552.310000002</v>
      </c>
      <c r="I45" s="19">
        <v>1201846363.0740001</v>
      </c>
      <c r="J45" s="19">
        <v>16030692.549999997</v>
      </c>
      <c r="K45" s="19">
        <v>20945888.960000001</v>
      </c>
      <c r="L45" s="19">
        <v>1228720803.7240002</v>
      </c>
      <c r="M45" s="19">
        <v>20324804.960000001</v>
      </c>
      <c r="N45" s="19">
        <v>17079360.239999998</v>
      </c>
      <c r="O45" s="19">
        <v>1290937324.8240001</v>
      </c>
      <c r="P45" s="13"/>
    </row>
    <row r="46" spans="2:17" s="1" customFormat="1" x14ac:dyDescent="0.25">
      <c r="B46" s="6" t="s">
        <v>6</v>
      </c>
      <c r="C46" s="19">
        <v>1297318930.5900002</v>
      </c>
      <c r="D46" s="19">
        <v>9706624.620000001</v>
      </c>
      <c r="E46" s="19">
        <v>21569849.000000004</v>
      </c>
      <c r="F46" s="19">
        <v>1287612305.9700003</v>
      </c>
      <c r="G46" s="19">
        <v>10577389.720000001</v>
      </c>
      <c r="H46" s="19">
        <v>19877765.260000002</v>
      </c>
      <c r="I46" s="19">
        <v>1155667811.2800002</v>
      </c>
      <c r="J46" s="19">
        <v>9807192.9799999986</v>
      </c>
      <c r="K46" s="19">
        <v>19911604.699999999</v>
      </c>
      <c r="L46" s="19">
        <v>1145860618.3000002</v>
      </c>
      <c r="M46" s="19">
        <v>14735902.470000001</v>
      </c>
      <c r="N46" s="19">
        <v>18615159.43</v>
      </c>
      <c r="O46" s="19">
        <v>1131124715.8300002</v>
      </c>
    </row>
    <row r="47" spans="2:17" s="1" customFormat="1" x14ac:dyDescent="0.25">
      <c r="B47" s="6" t="s">
        <v>7</v>
      </c>
      <c r="C47" s="19">
        <v>58421621.460000001</v>
      </c>
      <c r="D47" s="24">
        <v>12393277.18</v>
      </c>
      <c r="E47" s="19">
        <v>1070758.01</v>
      </c>
      <c r="F47" s="19">
        <v>56028344.280000001</v>
      </c>
      <c r="G47" s="19">
        <v>9849792.4859999996</v>
      </c>
      <c r="H47" s="19">
        <v>902787.05</v>
      </c>
      <c r="I47" s="19">
        <v>46178551.794</v>
      </c>
      <c r="J47" s="19">
        <v>6223499.5699999994</v>
      </c>
      <c r="K47" s="19">
        <v>1034284.26</v>
      </c>
      <c r="L47" s="19">
        <v>82860185.423999995</v>
      </c>
      <c r="M47" s="19">
        <v>5588902.4900000002</v>
      </c>
      <c r="N47" s="19">
        <v>-1535799.19</v>
      </c>
      <c r="O47" s="7">
        <v>159812608.99400002</v>
      </c>
    </row>
    <row r="48" spans="2:17" s="1" customFormat="1" ht="26.25" x14ac:dyDescent="0.25">
      <c r="B48" s="20" t="s">
        <v>18</v>
      </c>
      <c r="C48" s="23">
        <v>253166.72999999986</v>
      </c>
      <c r="D48" s="23">
        <v>86833.920000000013</v>
      </c>
      <c r="E48" s="23">
        <v>3694.67</v>
      </c>
      <c r="F48" s="23">
        <v>166332.80999999985</v>
      </c>
      <c r="G48" s="23">
        <v>86833.920000000013</v>
      </c>
      <c r="H48" s="23">
        <v>2237.06</v>
      </c>
      <c r="I48" s="23">
        <v>79498.889999999839</v>
      </c>
      <c r="J48" s="23">
        <v>65092.15</v>
      </c>
      <c r="K48" s="23">
        <v>822.39</v>
      </c>
      <c r="L48" s="23">
        <v>14406.739999999838</v>
      </c>
      <c r="M48" s="23">
        <v>14406.74</v>
      </c>
      <c r="N48" s="23">
        <v>111.01</v>
      </c>
      <c r="O48" s="23">
        <v>-1.6189005691558123E-10</v>
      </c>
    </row>
    <row r="49" spans="2:15" s="1" customFormat="1" x14ac:dyDescent="0.25">
      <c r="B49" s="26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</row>
    <row r="50" spans="2:15" s="1" customFormat="1" ht="18.75" x14ac:dyDescent="0.3">
      <c r="B50" s="14" t="s">
        <v>26</v>
      </c>
      <c r="F50" s="13"/>
      <c r="J50" s="13"/>
    </row>
    <row r="51" spans="2:15" s="1" customFormat="1" x14ac:dyDescent="0.25"/>
    <row r="52" spans="2:15" s="1" customFormat="1" x14ac:dyDescent="0.25">
      <c r="B52" s="25" t="s">
        <v>2</v>
      </c>
      <c r="C52" s="25" t="s">
        <v>27</v>
      </c>
      <c r="D52" s="15" t="s">
        <v>11</v>
      </c>
      <c r="E52" s="15" t="s">
        <v>12</v>
      </c>
      <c r="F52" s="16" t="s">
        <v>13</v>
      </c>
      <c r="G52" s="15" t="s">
        <v>11</v>
      </c>
      <c r="H52" s="15" t="s">
        <v>12</v>
      </c>
      <c r="I52" s="16" t="s">
        <v>14</v>
      </c>
      <c r="J52" s="15" t="s">
        <v>11</v>
      </c>
      <c r="K52" s="15" t="s">
        <v>12</v>
      </c>
      <c r="L52" s="16" t="s">
        <v>15</v>
      </c>
      <c r="M52" s="15" t="s">
        <v>11</v>
      </c>
      <c r="N52" s="15" t="s">
        <v>12</v>
      </c>
      <c r="O52" s="16" t="s">
        <v>16</v>
      </c>
    </row>
    <row r="53" spans="2:15" s="1" customFormat="1" x14ac:dyDescent="0.25">
      <c r="B53" s="18" t="s">
        <v>4</v>
      </c>
      <c r="C53" s="19">
        <v>3634734144.9100003</v>
      </c>
      <c r="D53" s="19">
        <v>1654995623.9400001</v>
      </c>
      <c r="E53" s="19">
        <v>24609961.009999998</v>
      </c>
      <c r="F53" s="19">
        <v>5012604137.6000004</v>
      </c>
      <c r="G53" s="19">
        <v>62207435.989999995</v>
      </c>
      <c r="H53" s="19">
        <v>63550443.68</v>
      </c>
      <c r="I53" s="19">
        <v>4950396701.6100006</v>
      </c>
      <c r="J53" s="19">
        <v>62577177.789999999</v>
      </c>
      <c r="K53" s="19">
        <v>57624397.009999998</v>
      </c>
      <c r="L53" s="19">
        <v>4887819523.8200006</v>
      </c>
      <c r="M53" s="19">
        <v>60637876.509999998</v>
      </c>
      <c r="N53" s="19">
        <v>56028898.489999995</v>
      </c>
      <c r="O53" s="19">
        <v>4857181647.3100004</v>
      </c>
    </row>
    <row r="54" spans="2:15" s="1" customFormat="1" x14ac:dyDescent="0.25">
      <c r="B54" s="18" t="s">
        <v>17</v>
      </c>
      <c r="C54" s="19">
        <v>1290987324.8200002</v>
      </c>
      <c r="D54" s="19">
        <v>34211069.940000005</v>
      </c>
      <c r="E54" s="19">
        <v>21071677.360000003</v>
      </c>
      <c r="F54" s="19">
        <v>1256776254.8800001</v>
      </c>
      <c r="G54" s="19">
        <v>37033796.460000001</v>
      </c>
      <c r="H54" s="19">
        <v>19111672.75</v>
      </c>
      <c r="I54" s="19">
        <v>1219742458.4200001</v>
      </c>
      <c r="J54" s="19">
        <v>29605528.239999998</v>
      </c>
      <c r="K54" s="19">
        <v>20223981.408491667</v>
      </c>
      <c r="L54" s="19">
        <v>1323604430.1799998</v>
      </c>
      <c r="M54" s="19">
        <v>49667848.940000013</v>
      </c>
      <c r="N54" s="19">
        <v>19158231.590000004</v>
      </c>
      <c r="O54" s="19">
        <v>1309873518.24</v>
      </c>
    </row>
    <row r="55" spans="2:15" s="1" customFormat="1" x14ac:dyDescent="0.25">
      <c r="B55" s="6" t="s">
        <v>6</v>
      </c>
      <c r="C55" s="19">
        <v>159862608.99000025</v>
      </c>
      <c r="D55" s="19">
        <v>12104093.650000002</v>
      </c>
      <c r="E55" s="19">
        <v>3816960.6400000006</v>
      </c>
      <c r="F55" s="19">
        <v>147758515.34000003</v>
      </c>
      <c r="G55" s="19">
        <v>15062906.48</v>
      </c>
      <c r="H55" s="19">
        <v>2076680.3900000006</v>
      </c>
      <c r="I55" s="19">
        <v>132695608.86000001</v>
      </c>
      <c r="J55" s="19">
        <v>6562528.71</v>
      </c>
      <c r="K55" s="19">
        <v>4485974.1584916664</v>
      </c>
      <c r="L55" s="19">
        <v>259600580.14999998</v>
      </c>
      <c r="M55" s="19">
        <v>22620154.870000001</v>
      </c>
      <c r="N55" s="19">
        <v>3982378.46</v>
      </c>
      <c r="O55" s="7">
        <v>272917362.27999997</v>
      </c>
    </row>
    <row r="56" spans="2:15" s="1" customFormat="1" x14ac:dyDescent="0.25">
      <c r="B56" s="6" t="s">
        <v>7</v>
      </c>
      <c r="C56" s="19">
        <v>1131124715.8299999</v>
      </c>
      <c r="D56" s="19">
        <v>22106976.290000003</v>
      </c>
      <c r="E56" s="19">
        <v>17254716.720000003</v>
      </c>
      <c r="F56" s="19">
        <v>1109017739.54</v>
      </c>
      <c r="G56" s="19">
        <v>21970889.98</v>
      </c>
      <c r="H56" s="19">
        <v>17034992.359999999</v>
      </c>
      <c r="I56" s="19">
        <v>1087046849.5600002</v>
      </c>
      <c r="J56" s="19">
        <v>23042999.529999997</v>
      </c>
      <c r="K56" s="19">
        <v>15738007.25</v>
      </c>
      <c r="L56" s="19">
        <v>1064003850.0299999</v>
      </c>
      <c r="M56" s="19">
        <v>27047694.070000015</v>
      </c>
      <c r="N56" s="19">
        <v>15175853.130000003</v>
      </c>
      <c r="O56" s="7">
        <v>1036956155.96</v>
      </c>
    </row>
    <row r="57" spans="2:15" s="1" customFormat="1" ht="26.25" x14ac:dyDescent="0.25">
      <c r="B57" s="20" t="s">
        <v>18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</row>
    <row r="58" spans="2:15" s="1" customFormat="1" x14ac:dyDescent="0.25">
      <c r="B58" s="26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</row>
    <row r="59" spans="2:15" s="1" customFormat="1" ht="18.75" x14ac:dyDescent="0.3">
      <c r="B59" s="14" t="s">
        <v>28</v>
      </c>
      <c r="D59" s="13"/>
      <c r="E59" s="13"/>
      <c r="G59" s="13"/>
      <c r="I59" s="13"/>
      <c r="J59" s="13"/>
      <c r="K59" s="13"/>
      <c r="L59" s="13"/>
      <c r="M59" s="13"/>
      <c r="N59" s="13"/>
      <c r="O59" s="13"/>
    </row>
    <row r="60" spans="2:15" s="1" customFormat="1" x14ac:dyDescent="0.25"/>
    <row r="61" spans="2:15" s="1" customFormat="1" x14ac:dyDescent="0.25">
      <c r="B61" s="25" t="s">
        <v>2</v>
      </c>
      <c r="C61" s="25" t="s">
        <v>29</v>
      </c>
      <c r="D61" s="15" t="s">
        <v>11</v>
      </c>
      <c r="E61" s="15" t="s">
        <v>12</v>
      </c>
      <c r="F61" s="16" t="s">
        <v>13</v>
      </c>
      <c r="G61" s="15" t="s">
        <v>11</v>
      </c>
      <c r="H61" s="15" t="s">
        <v>12</v>
      </c>
      <c r="I61" s="16" t="s">
        <v>14</v>
      </c>
      <c r="J61" s="15" t="s">
        <v>11</v>
      </c>
      <c r="K61" s="15" t="s">
        <v>12</v>
      </c>
      <c r="L61" s="16" t="s">
        <v>15</v>
      </c>
      <c r="M61" s="15" t="s">
        <v>11</v>
      </c>
      <c r="N61" s="15" t="s">
        <v>12</v>
      </c>
      <c r="O61" s="16" t="s">
        <v>16</v>
      </c>
    </row>
    <row r="62" spans="2:15" s="1" customFormat="1" x14ac:dyDescent="0.25">
      <c r="B62" s="18" t="s">
        <v>4</v>
      </c>
      <c r="C62" s="19">
        <v>4857181647.3100004</v>
      </c>
      <c r="D62" s="19">
        <v>88597070.129999995</v>
      </c>
      <c r="E62" s="19">
        <v>55205186.120000005</v>
      </c>
      <c r="F62" s="19">
        <v>4768584577.1800003</v>
      </c>
      <c r="G62" s="19">
        <v>96148344.239999995</v>
      </c>
      <c r="H62" s="19">
        <v>54954372.689999998</v>
      </c>
      <c r="I62" s="19">
        <v>4672436232.9400015</v>
      </c>
      <c r="J62" s="19">
        <v>98592204.609999999</v>
      </c>
      <c r="K62" s="19">
        <v>54465178.399999999</v>
      </c>
      <c r="L62" s="19">
        <v>4573844028.3300018</v>
      </c>
      <c r="M62" s="19">
        <v>90079599.840000004</v>
      </c>
      <c r="N62" s="19">
        <v>52702587.980000004</v>
      </c>
      <c r="O62" s="19">
        <v>4483764428.4899998</v>
      </c>
    </row>
    <row r="63" spans="2:15" s="1" customFormat="1" x14ac:dyDescent="0.25">
      <c r="B63" s="18" t="s">
        <v>17</v>
      </c>
      <c r="C63" s="19">
        <v>1309873518.24</v>
      </c>
      <c r="D63" s="19">
        <v>41306283.829999998</v>
      </c>
      <c r="E63" s="19">
        <v>19206318.459999997</v>
      </c>
      <c r="F63" s="19">
        <v>1268567234.4100001</v>
      </c>
      <c r="G63" s="19">
        <v>50292040.609999999</v>
      </c>
      <c r="H63" s="19">
        <v>16650019.022332637</v>
      </c>
      <c r="I63" s="19">
        <v>1248275193.8</v>
      </c>
      <c r="J63" s="19">
        <v>55408567.310000002</v>
      </c>
      <c r="K63" s="19">
        <v>18814907.413262498</v>
      </c>
      <c r="L63" s="19">
        <v>1192866626.49</v>
      </c>
      <c r="M63" s="19">
        <v>44732725.159999996</v>
      </c>
      <c r="N63" s="19">
        <v>17986179.398014236</v>
      </c>
      <c r="O63" s="19">
        <v>1148133901.3299999</v>
      </c>
    </row>
    <row r="64" spans="2:15" s="1" customFormat="1" x14ac:dyDescent="0.25">
      <c r="B64" s="6" t="s">
        <v>6</v>
      </c>
      <c r="C64" s="19">
        <v>1036956155.96</v>
      </c>
      <c r="D64" s="19">
        <v>26596710.219999999</v>
      </c>
      <c r="E64" s="19">
        <v>14651664.069999997</v>
      </c>
      <c r="F64" s="19">
        <v>1010359445.74</v>
      </c>
      <c r="G64" s="19">
        <v>28978828.080000002</v>
      </c>
      <c r="H64" s="19">
        <v>11715423.989999998</v>
      </c>
      <c r="I64" s="19">
        <v>981380617.65999997</v>
      </c>
      <c r="J64" s="19">
        <v>33442215.009999998</v>
      </c>
      <c r="K64" s="19">
        <v>14285674.989999998</v>
      </c>
      <c r="L64" s="19">
        <v>947938402.64999998</v>
      </c>
      <c r="M64" s="19">
        <v>27110513.02</v>
      </c>
      <c r="N64" s="19">
        <v>13610635.09</v>
      </c>
      <c r="O64" s="19">
        <v>920827889.63</v>
      </c>
    </row>
    <row r="65" spans="2:15" s="1" customFormat="1" x14ac:dyDescent="0.25">
      <c r="B65" s="6" t="s">
        <v>7</v>
      </c>
      <c r="C65" s="19">
        <v>272917362.27999997</v>
      </c>
      <c r="D65" s="19">
        <v>14709573.609999999</v>
      </c>
      <c r="E65" s="19">
        <v>4554654.3900000006</v>
      </c>
      <c r="F65" s="19">
        <v>258207788.66999999</v>
      </c>
      <c r="G65" s="19">
        <v>21313212.529999997</v>
      </c>
      <c r="H65" s="19">
        <v>4934595.0323326383</v>
      </c>
      <c r="I65" s="19">
        <v>266894576.13999999</v>
      </c>
      <c r="J65" s="19">
        <v>21966352.300000004</v>
      </c>
      <c r="K65" s="19">
        <v>4529232.4232624993</v>
      </c>
      <c r="L65" s="19">
        <v>244928223.83999997</v>
      </c>
      <c r="M65" s="19">
        <v>17622212.139999997</v>
      </c>
      <c r="N65" s="19">
        <v>4375544.3080142364</v>
      </c>
      <c r="O65" s="19">
        <v>227306011.69999999</v>
      </c>
    </row>
    <row r="66" spans="2:15" s="1" customFormat="1" ht="26.25" x14ac:dyDescent="0.25">
      <c r="B66" s="20" t="s">
        <v>18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</row>
    <row r="67" spans="2:15" s="1" customFormat="1" x14ac:dyDescent="0.25"/>
    <row r="68" spans="2:15" s="1" customFormat="1" ht="18.75" x14ac:dyDescent="0.3">
      <c r="B68" s="14" t="s">
        <v>30</v>
      </c>
      <c r="D68" s="13"/>
      <c r="E68" s="13"/>
      <c r="F68" s="28"/>
      <c r="G68" s="13"/>
      <c r="J68" s="13"/>
      <c r="M68" s="13"/>
      <c r="N68" s="13"/>
    </row>
    <row r="69" spans="2:15" s="1" customFormat="1" x14ac:dyDescent="0.25">
      <c r="F69" s="13"/>
    </row>
    <row r="70" spans="2:15" s="1" customFormat="1" x14ac:dyDescent="0.25">
      <c r="B70" s="25" t="s">
        <v>2</v>
      </c>
      <c r="C70" s="25" t="s">
        <v>31</v>
      </c>
      <c r="D70" s="15" t="s">
        <v>11</v>
      </c>
      <c r="E70" s="15" t="s">
        <v>12</v>
      </c>
      <c r="F70" s="16" t="s">
        <v>13</v>
      </c>
      <c r="G70" s="15" t="s">
        <v>11</v>
      </c>
      <c r="H70" s="15" t="s">
        <v>12</v>
      </c>
      <c r="I70" s="16" t="s">
        <v>14</v>
      </c>
      <c r="J70" s="15" t="s">
        <v>11</v>
      </c>
      <c r="K70" s="15" t="s">
        <v>12</v>
      </c>
      <c r="L70" s="16" t="s">
        <v>15</v>
      </c>
      <c r="M70" s="15" t="s">
        <v>11</v>
      </c>
      <c r="N70" s="15" t="s">
        <v>12</v>
      </c>
      <c r="O70" s="16" t="s">
        <v>16</v>
      </c>
    </row>
    <row r="71" spans="2:15" s="1" customFormat="1" x14ac:dyDescent="0.25">
      <c r="B71" s="18" t="s">
        <v>4</v>
      </c>
      <c r="C71" s="19">
        <v>4483764428.4899998</v>
      </c>
      <c r="D71" s="19">
        <v>90766106.140000001</v>
      </c>
      <c r="E71" s="19">
        <v>54722753.520000003</v>
      </c>
      <c r="F71" s="19">
        <v>4392998322.3500023</v>
      </c>
      <c r="G71" s="19">
        <v>93027432.010000005</v>
      </c>
      <c r="H71" s="19">
        <v>57056481.570000008</v>
      </c>
      <c r="I71" s="19">
        <v>4299970890.3400021</v>
      </c>
      <c r="J71" s="19">
        <v>93529172.569999993</v>
      </c>
      <c r="K71" s="19">
        <v>59761704.528938979</v>
      </c>
      <c r="L71" s="19">
        <v>4206441717.77</v>
      </c>
      <c r="M71" s="19">
        <v>93010329.219999999</v>
      </c>
      <c r="N71" s="19">
        <v>63598471.240000002</v>
      </c>
      <c r="O71" s="19">
        <v>4113431388.5500031</v>
      </c>
    </row>
    <row r="72" spans="2:15" s="1" customFormat="1" x14ac:dyDescent="0.25">
      <c r="B72" s="18" t="s">
        <v>17</v>
      </c>
      <c r="C72" s="19">
        <v>1148133901.3299999</v>
      </c>
      <c r="D72" s="19">
        <v>34992941.159999996</v>
      </c>
      <c r="E72" s="19">
        <v>18389857.578852698</v>
      </c>
      <c r="F72" s="19">
        <v>1113140960.1699998</v>
      </c>
      <c r="G72" s="19">
        <v>36333372.640000001</v>
      </c>
      <c r="H72" s="19">
        <v>18552665.909156218</v>
      </c>
      <c r="I72" s="19">
        <v>1076807587.53</v>
      </c>
      <c r="J72" s="19">
        <v>219416822.75</v>
      </c>
      <c r="K72" s="19">
        <v>18837112.805934437</v>
      </c>
      <c r="L72" s="19">
        <v>1151428185.3699999</v>
      </c>
      <c r="M72" s="19">
        <v>46989794.810000002</v>
      </c>
      <c r="N72" s="19">
        <v>22190959.065474942</v>
      </c>
      <c r="O72" s="19">
        <v>1128438388.9400001</v>
      </c>
    </row>
    <row r="73" spans="2:15" s="1" customFormat="1" x14ac:dyDescent="0.25">
      <c r="B73" s="6" t="s">
        <v>6</v>
      </c>
      <c r="C73" s="19">
        <v>920827889.63</v>
      </c>
      <c r="D73" s="19">
        <v>29273537.169999994</v>
      </c>
      <c r="E73" s="19">
        <v>14309951.389999999</v>
      </c>
      <c r="F73" s="19">
        <v>891554352.45999992</v>
      </c>
      <c r="G73" s="19">
        <v>29950442.829999998</v>
      </c>
      <c r="H73" s="19">
        <v>14450842.16</v>
      </c>
      <c r="I73" s="19">
        <v>861603909.62999988</v>
      </c>
      <c r="J73" s="19">
        <v>213377915.91</v>
      </c>
      <c r="K73" s="19">
        <v>13743435.1</v>
      </c>
      <c r="L73" s="19">
        <v>648225993.71999991</v>
      </c>
      <c r="M73" s="19">
        <v>23558727.090000004</v>
      </c>
      <c r="N73" s="19">
        <v>12412600.639999999</v>
      </c>
      <c r="O73" s="19">
        <v>624667266.63</v>
      </c>
    </row>
    <row r="74" spans="2:15" s="1" customFormat="1" x14ac:dyDescent="0.25">
      <c r="B74" s="6" t="s">
        <v>7</v>
      </c>
      <c r="C74" s="19">
        <v>227306011.69999999</v>
      </c>
      <c r="D74" s="19">
        <v>5719403.9900000021</v>
      </c>
      <c r="E74" s="19">
        <v>4079906.1888526995</v>
      </c>
      <c r="F74" s="19">
        <v>221586607.70999998</v>
      </c>
      <c r="G74" s="19">
        <v>6382929.8100000024</v>
      </c>
      <c r="H74" s="19">
        <v>4101823.749156218</v>
      </c>
      <c r="I74" s="19">
        <v>215203677.90000004</v>
      </c>
      <c r="J74" s="19">
        <v>6038906.8400000036</v>
      </c>
      <c r="K74" s="19">
        <v>5093677.705934437</v>
      </c>
      <c r="L74" s="19">
        <v>503202191.65000004</v>
      </c>
      <c r="M74" s="19">
        <v>23431067.719999999</v>
      </c>
      <c r="N74" s="19">
        <v>9778358.4254749436</v>
      </c>
      <c r="O74" s="7">
        <v>503771122.30999994</v>
      </c>
    </row>
    <row r="75" spans="2:15" s="1" customFormat="1" ht="26.25" x14ac:dyDescent="0.25">
      <c r="B75" s="20" t="s">
        <v>18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</row>
    <row r="76" spans="2:15" s="1" customFormat="1" x14ac:dyDescent="0.25">
      <c r="B76" s="26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</row>
    <row r="77" spans="2:15" s="1" customFormat="1" ht="18.75" x14ac:dyDescent="0.3">
      <c r="B77" s="14" t="s">
        <v>32</v>
      </c>
      <c r="C77" s="10"/>
      <c r="D77" s="10"/>
      <c r="E77" s="10"/>
      <c r="L77" s="13"/>
      <c r="N77" s="13"/>
    </row>
    <row r="78" spans="2:15" s="1" customFormat="1" x14ac:dyDescent="0.25">
      <c r="B78" s="25" t="s">
        <v>2</v>
      </c>
      <c r="C78" s="25" t="s">
        <v>33</v>
      </c>
      <c r="D78" s="15" t="s">
        <v>11</v>
      </c>
      <c r="E78" s="15" t="s">
        <v>12</v>
      </c>
      <c r="F78" s="16" t="s">
        <v>13</v>
      </c>
      <c r="G78" s="15" t="s">
        <v>11</v>
      </c>
      <c r="H78" s="15" t="s">
        <v>12</v>
      </c>
      <c r="I78" s="16" t="s">
        <v>14</v>
      </c>
      <c r="J78" s="15" t="s">
        <v>11</v>
      </c>
      <c r="K78" s="15" t="s">
        <v>12</v>
      </c>
      <c r="L78" s="16" t="s">
        <v>15</v>
      </c>
      <c r="M78" s="15" t="s">
        <v>11</v>
      </c>
      <c r="N78" s="15" t="s">
        <v>12</v>
      </c>
      <c r="O78" s="16" t="s">
        <v>16</v>
      </c>
    </row>
    <row r="79" spans="2:15" s="1" customFormat="1" x14ac:dyDescent="0.25">
      <c r="B79" s="29" t="s">
        <v>4</v>
      </c>
      <c r="C79" s="30">
        <f>O71</f>
        <v>4113431388.5500031</v>
      </c>
      <c r="D79" s="7">
        <v>86157059.649999738</v>
      </c>
      <c r="E79" s="7">
        <v>72287617.800000012</v>
      </c>
      <c r="F79" s="30">
        <v>4023044614.1900024</v>
      </c>
      <c r="G79" s="7">
        <v>70527658.259999797</v>
      </c>
      <c r="H79" s="7">
        <v>80088075.310000002</v>
      </c>
      <c r="I79" s="30">
        <v>4102516955.9300036</v>
      </c>
      <c r="J79" s="7">
        <v>71658470.849999636</v>
      </c>
      <c r="K79" s="7">
        <v>90219729.019999996</v>
      </c>
      <c r="L79" s="7">
        <v>4367358485.0800037</v>
      </c>
      <c r="M79" s="7">
        <v>58593672.279999688</v>
      </c>
      <c r="N79" s="7">
        <v>79086831.350739151</v>
      </c>
      <c r="O79" s="7">
        <v>4308764812.8000031</v>
      </c>
    </row>
    <row r="80" spans="2:15" s="1" customFormat="1" x14ac:dyDescent="0.25">
      <c r="B80" s="29" t="s">
        <v>17</v>
      </c>
      <c r="C80" s="30">
        <f>C81+C82</f>
        <v>1128438388.9400001</v>
      </c>
      <c r="D80" s="30">
        <f t="shared" ref="D80:O80" si="0">D81+D82</f>
        <v>38203935.210000023</v>
      </c>
      <c r="E80" s="30">
        <f t="shared" si="0"/>
        <v>22156719.533999998</v>
      </c>
      <c r="F80" s="30">
        <f t="shared" si="0"/>
        <v>1125949465.71</v>
      </c>
      <c r="G80" s="30">
        <f t="shared" si="0"/>
        <v>66366917.080000021</v>
      </c>
      <c r="H80" s="30">
        <f t="shared" si="0"/>
        <v>29335893.476464599</v>
      </c>
      <c r="I80" s="30">
        <f t="shared" si="0"/>
        <v>1059582548.6299999</v>
      </c>
      <c r="J80" s="30">
        <f t="shared" si="0"/>
        <v>44669844.73999998</v>
      </c>
      <c r="K80" s="30">
        <f t="shared" si="0"/>
        <v>31837656.329843029</v>
      </c>
      <c r="L80" s="30">
        <f t="shared" si="0"/>
        <v>1081902703.8899999</v>
      </c>
      <c r="M80" s="30">
        <f t="shared" si="0"/>
        <v>64544165.170000002</v>
      </c>
      <c r="N80" s="30">
        <f t="shared" si="0"/>
        <v>31019053.25617148</v>
      </c>
      <c r="O80" s="30">
        <f t="shared" si="0"/>
        <v>1031399538.1799998</v>
      </c>
    </row>
    <row r="81" spans="2:15" s="1" customFormat="1" x14ac:dyDescent="0.25">
      <c r="B81" s="31" t="s">
        <v>6</v>
      </c>
      <c r="C81" s="30">
        <f t="shared" ref="C81:C83" si="1">O73</f>
        <v>624667266.63</v>
      </c>
      <c r="D81" s="7">
        <v>19358300.729999997</v>
      </c>
      <c r="E81" s="7">
        <v>12867313.443999998</v>
      </c>
      <c r="F81" s="30">
        <v>605308965.89999998</v>
      </c>
      <c r="G81" s="7">
        <v>41060180.350000001</v>
      </c>
      <c r="H81" s="7">
        <v>14296495.439999998</v>
      </c>
      <c r="I81" s="30">
        <v>564248785.54999995</v>
      </c>
      <c r="J81" s="7">
        <v>18270957.199999999</v>
      </c>
      <c r="K81" s="7">
        <v>14419299.889999999</v>
      </c>
      <c r="L81" s="30">
        <v>545977828.3499999</v>
      </c>
      <c r="M81" s="7">
        <v>19256070.370000001</v>
      </c>
      <c r="N81" s="7">
        <v>13636816.320000002</v>
      </c>
      <c r="O81" s="7">
        <v>526721757.9799999</v>
      </c>
    </row>
    <row r="82" spans="2:15" s="1" customFormat="1" x14ac:dyDescent="0.25">
      <c r="B82" s="31" t="s">
        <v>7</v>
      </c>
      <c r="C82" s="30">
        <f t="shared" si="1"/>
        <v>503771122.30999994</v>
      </c>
      <c r="D82" s="7">
        <v>18845634.480000027</v>
      </c>
      <c r="E82" s="7">
        <v>9289406.0899999999</v>
      </c>
      <c r="F82" s="30">
        <v>520640499.80999994</v>
      </c>
      <c r="G82" s="7">
        <v>25306736.730000019</v>
      </c>
      <c r="H82" s="7">
        <v>15039398.0364646</v>
      </c>
      <c r="I82" s="30">
        <v>495333763.07999992</v>
      </c>
      <c r="J82" s="7">
        <v>26398887.539999984</v>
      </c>
      <c r="K82" s="30">
        <v>17418356.439843029</v>
      </c>
      <c r="L82" s="7">
        <v>535924875.53999996</v>
      </c>
      <c r="M82" s="7">
        <v>45288094.799999997</v>
      </c>
      <c r="N82" s="30">
        <v>17382236.93617148</v>
      </c>
      <c r="O82" s="7">
        <v>504677780.19999999</v>
      </c>
    </row>
    <row r="83" spans="2:15" s="1" customFormat="1" ht="26.25" x14ac:dyDescent="0.25">
      <c r="B83" s="32" t="s">
        <v>18</v>
      </c>
      <c r="C83" s="30">
        <f t="shared" si="1"/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</row>
    <row r="84" spans="2:15" s="1" customFormat="1" x14ac:dyDescent="0.25">
      <c r="B84" s="26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</row>
    <row r="85" spans="2:15" s="1" customFormat="1" x14ac:dyDescent="0.25">
      <c r="I85" s="13"/>
      <c r="J85" s="13"/>
      <c r="M85" s="13"/>
      <c r="N85" s="13"/>
    </row>
    <row r="86" spans="2:15" s="1" customFormat="1" x14ac:dyDescent="0.25">
      <c r="B86" s="34" t="s">
        <v>19</v>
      </c>
      <c r="C86" s="34"/>
      <c r="D86" s="34"/>
      <c r="E86" s="34"/>
      <c r="L86" s="13"/>
      <c r="N86" s="13"/>
    </row>
    <row r="87" spans="2:15" s="1" customFormat="1" x14ac:dyDescent="0.25">
      <c r="C87" s="13"/>
      <c r="F87" s="13"/>
      <c r="I87" s="13"/>
      <c r="L87" s="13"/>
      <c r="O87" s="13"/>
    </row>
    <row r="88" spans="2:15" s="1" customFormat="1" x14ac:dyDescent="0.25">
      <c r="F88" s="13"/>
      <c r="I88" s="13"/>
      <c r="L88" s="13"/>
    </row>
    <row r="89" spans="2:15" s="1" customFormat="1" x14ac:dyDescent="0.25">
      <c r="F89" s="13"/>
      <c r="I89" s="13"/>
      <c r="L89" s="13"/>
    </row>
    <row r="90" spans="2:15" s="1" customFormat="1" x14ac:dyDescent="0.25">
      <c r="F90" s="13"/>
      <c r="I90" s="13"/>
      <c r="L90" s="13"/>
    </row>
    <row r="91" spans="2:15" s="1" customFormat="1" x14ac:dyDescent="0.25"/>
    <row r="92" spans="2:15" s="1" customFormat="1" x14ac:dyDescent="0.25"/>
    <row r="93" spans="2:15" s="1" customFormat="1" x14ac:dyDescent="0.25"/>
    <row r="94" spans="2:15" s="1" customFormat="1" x14ac:dyDescent="0.25"/>
    <row r="95" spans="2:15" s="1" customFormat="1" x14ac:dyDescent="0.25"/>
    <row r="96" spans="2:15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</sheetData>
  <mergeCells count="4">
    <mergeCell ref="B7:B8"/>
    <mergeCell ref="B15:E15"/>
    <mergeCell ref="B86:E86"/>
    <mergeCell ref="C7:I7"/>
  </mergeCells>
  <pageMargins left="0.70866141732283472" right="0.70866141732283472" top="0.55118110236220474" bottom="0.55118110236220474" header="0.31496062992125984" footer="0.31496062992125984"/>
  <pageSetup scale="76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2011 a 2017</vt:lpstr>
      <vt:lpstr>'2011 a 2017'!Área_de_impresión</vt:lpstr>
      <vt:lpstr>'2011 a 2017'!Títulos_a_imprimir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Karla</cp:lastModifiedBy>
  <dcterms:created xsi:type="dcterms:W3CDTF">2017-02-01T15:35:52Z</dcterms:created>
  <dcterms:modified xsi:type="dcterms:W3CDTF">2018-03-06T22:35:56Z</dcterms:modified>
</cp:coreProperties>
</file>