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5\RAA\acuerdos\participaciones a municipios\2015\"/>
    </mc:Choice>
  </mc:AlternateContent>
  <bookViews>
    <workbookView xWindow="0" yWindow="0" windowWidth="21600" windowHeight="9135"/>
  </bookViews>
  <sheets>
    <sheet name="ANEXO III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" i="1" l="1"/>
  <c r="K38" i="1"/>
  <c r="J38" i="1"/>
  <c r="I38" i="1"/>
  <c r="H38" i="1"/>
  <c r="G38" i="1"/>
  <c r="F38" i="1"/>
  <c r="E38" i="1"/>
  <c r="D38" i="1"/>
  <c r="C38" i="1"/>
  <c r="B38" i="1"/>
  <c r="M38" i="1" s="1"/>
  <c r="L37" i="1"/>
  <c r="K37" i="1"/>
  <c r="J37" i="1"/>
  <c r="I37" i="1"/>
  <c r="H37" i="1"/>
  <c r="G37" i="1"/>
  <c r="F37" i="1"/>
  <c r="E37" i="1"/>
  <c r="D37" i="1"/>
  <c r="C37" i="1"/>
  <c r="B37" i="1"/>
  <c r="M37" i="1" s="1"/>
  <c r="L36" i="1"/>
  <c r="K36" i="1"/>
  <c r="J36" i="1"/>
  <c r="I36" i="1"/>
  <c r="H36" i="1"/>
  <c r="G36" i="1"/>
  <c r="F36" i="1"/>
  <c r="E36" i="1"/>
  <c r="D36" i="1"/>
  <c r="C36" i="1"/>
  <c r="B36" i="1"/>
  <c r="M36" i="1" s="1"/>
  <c r="L35" i="1"/>
  <c r="K35" i="1"/>
  <c r="J35" i="1"/>
  <c r="I35" i="1"/>
  <c r="H35" i="1"/>
  <c r="G35" i="1"/>
  <c r="F35" i="1"/>
  <c r="E35" i="1"/>
  <c r="D35" i="1"/>
  <c r="C35" i="1"/>
  <c r="B35" i="1"/>
  <c r="M35" i="1" s="1"/>
  <c r="L34" i="1"/>
  <c r="K34" i="1"/>
  <c r="J34" i="1"/>
  <c r="I34" i="1"/>
  <c r="H34" i="1"/>
  <c r="G34" i="1"/>
  <c r="F34" i="1"/>
  <c r="E34" i="1"/>
  <c r="D34" i="1"/>
  <c r="C34" i="1"/>
  <c r="B34" i="1"/>
  <c r="M34" i="1" s="1"/>
  <c r="L33" i="1"/>
  <c r="K33" i="1"/>
  <c r="J33" i="1"/>
  <c r="I33" i="1"/>
  <c r="H33" i="1"/>
  <c r="G33" i="1"/>
  <c r="F33" i="1"/>
  <c r="E33" i="1"/>
  <c r="D33" i="1"/>
  <c r="C33" i="1"/>
  <c r="B33" i="1"/>
  <c r="M33" i="1" s="1"/>
  <c r="L32" i="1"/>
  <c r="K32" i="1"/>
  <c r="J32" i="1"/>
  <c r="I32" i="1"/>
  <c r="H32" i="1"/>
  <c r="G32" i="1"/>
  <c r="F32" i="1"/>
  <c r="E32" i="1"/>
  <c r="D32" i="1"/>
  <c r="C32" i="1"/>
  <c r="B32" i="1"/>
  <c r="M32" i="1" s="1"/>
  <c r="L31" i="1"/>
  <c r="K31" i="1"/>
  <c r="J31" i="1"/>
  <c r="I31" i="1"/>
  <c r="H31" i="1"/>
  <c r="G31" i="1"/>
  <c r="F31" i="1"/>
  <c r="E31" i="1"/>
  <c r="D31" i="1"/>
  <c r="C31" i="1"/>
  <c r="B31" i="1"/>
  <c r="M31" i="1" s="1"/>
  <c r="L30" i="1"/>
  <c r="K30" i="1"/>
  <c r="J30" i="1"/>
  <c r="I30" i="1"/>
  <c r="H30" i="1"/>
  <c r="G30" i="1"/>
  <c r="F30" i="1"/>
  <c r="E30" i="1"/>
  <c r="D30" i="1"/>
  <c r="C30" i="1"/>
  <c r="B30" i="1"/>
  <c r="M30" i="1" s="1"/>
  <c r="L29" i="1"/>
  <c r="K29" i="1"/>
  <c r="J29" i="1"/>
  <c r="I29" i="1"/>
  <c r="H29" i="1"/>
  <c r="G29" i="1"/>
  <c r="F29" i="1"/>
  <c r="E29" i="1"/>
  <c r="D29" i="1"/>
  <c r="C29" i="1"/>
  <c r="B29" i="1"/>
  <c r="M29" i="1" s="1"/>
  <c r="L28" i="1"/>
  <c r="K28" i="1"/>
  <c r="J28" i="1"/>
  <c r="I28" i="1"/>
  <c r="H28" i="1"/>
  <c r="G28" i="1"/>
  <c r="F28" i="1"/>
  <c r="E28" i="1"/>
  <c r="D28" i="1"/>
  <c r="C28" i="1"/>
  <c r="B28" i="1"/>
  <c r="M28" i="1" s="1"/>
  <c r="L27" i="1"/>
  <c r="K27" i="1"/>
  <c r="J27" i="1"/>
  <c r="I27" i="1"/>
  <c r="H27" i="1"/>
  <c r="G27" i="1"/>
  <c r="F27" i="1"/>
  <c r="E27" i="1"/>
  <c r="D27" i="1"/>
  <c r="C27" i="1"/>
  <c r="B27" i="1"/>
  <c r="M27" i="1" s="1"/>
  <c r="L26" i="1"/>
  <c r="K26" i="1"/>
  <c r="J26" i="1"/>
  <c r="I26" i="1"/>
  <c r="H26" i="1"/>
  <c r="G26" i="1"/>
  <c r="F26" i="1"/>
  <c r="E26" i="1"/>
  <c r="D26" i="1"/>
  <c r="C26" i="1"/>
  <c r="B26" i="1"/>
  <c r="M26" i="1" s="1"/>
  <c r="L25" i="1"/>
  <c r="K25" i="1"/>
  <c r="J25" i="1"/>
  <c r="I25" i="1"/>
  <c r="H25" i="1"/>
  <c r="G25" i="1"/>
  <c r="F25" i="1"/>
  <c r="E25" i="1"/>
  <c r="D25" i="1"/>
  <c r="C25" i="1"/>
  <c r="B25" i="1"/>
  <c r="M25" i="1" s="1"/>
  <c r="L24" i="1"/>
  <c r="K24" i="1"/>
  <c r="J24" i="1"/>
  <c r="I24" i="1"/>
  <c r="H24" i="1"/>
  <c r="G24" i="1"/>
  <c r="F24" i="1"/>
  <c r="E24" i="1"/>
  <c r="D24" i="1"/>
  <c r="C24" i="1"/>
  <c r="B24" i="1"/>
  <c r="M24" i="1" s="1"/>
  <c r="L23" i="1"/>
  <c r="K23" i="1"/>
  <c r="J23" i="1"/>
  <c r="I23" i="1"/>
  <c r="H23" i="1"/>
  <c r="G23" i="1"/>
  <c r="F23" i="1"/>
  <c r="E23" i="1"/>
  <c r="D23" i="1"/>
  <c r="C23" i="1"/>
  <c r="B23" i="1"/>
  <c r="M23" i="1" s="1"/>
  <c r="L22" i="1"/>
  <c r="K22" i="1"/>
  <c r="J22" i="1"/>
  <c r="I22" i="1"/>
  <c r="H22" i="1"/>
  <c r="G22" i="1"/>
  <c r="F22" i="1"/>
  <c r="E22" i="1"/>
  <c r="D22" i="1"/>
  <c r="C22" i="1"/>
  <c r="B22" i="1"/>
  <c r="M22" i="1" s="1"/>
  <c r="L21" i="1"/>
  <c r="K21" i="1"/>
  <c r="J21" i="1"/>
  <c r="I21" i="1"/>
  <c r="H21" i="1"/>
  <c r="G21" i="1"/>
  <c r="F21" i="1"/>
  <c r="E21" i="1"/>
  <c r="D21" i="1"/>
  <c r="C21" i="1"/>
  <c r="B21" i="1"/>
  <c r="M21" i="1" s="1"/>
  <c r="L20" i="1"/>
  <c r="K20" i="1"/>
  <c r="J20" i="1"/>
  <c r="I20" i="1"/>
  <c r="H20" i="1"/>
  <c r="G20" i="1"/>
  <c r="F20" i="1"/>
  <c r="E20" i="1"/>
  <c r="D20" i="1"/>
  <c r="C20" i="1"/>
  <c r="B20" i="1"/>
  <c r="M20" i="1" s="1"/>
  <c r="L19" i="1"/>
  <c r="K19" i="1"/>
  <c r="J19" i="1"/>
  <c r="I19" i="1"/>
  <c r="H19" i="1"/>
  <c r="G19" i="1"/>
  <c r="F19" i="1"/>
  <c r="E19" i="1"/>
  <c r="D19" i="1"/>
  <c r="C19" i="1"/>
  <c r="B19" i="1"/>
  <c r="M19" i="1" s="1"/>
  <c r="L18" i="1"/>
  <c r="K18" i="1"/>
  <c r="J18" i="1"/>
  <c r="I18" i="1"/>
  <c r="H18" i="1"/>
  <c r="G18" i="1"/>
  <c r="F18" i="1"/>
  <c r="E18" i="1"/>
  <c r="D18" i="1"/>
  <c r="C18" i="1"/>
  <c r="B18" i="1"/>
  <c r="M18" i="1" s="1"/>
  <c r="L17" i="1"/>
  <c r="K17" i="1"/>
  <c r="J17" i="1"/>
  <c r="I17" i="1"/>
  <c r="H17" i="1"/>
  <c r="G17" i="1"/>
  <c r="F17" i="1"/>
  <c r="E17" i="1"/>
  <c r="D17" i="1"/>
  <c r="C17" i="1"/>
  <c r="B17" i="1"/>
  <c r="M17" i="1" s="1"/>
  <c r="L16" i="1"/>
  <c r="K16" i="1"/>
  <c r="J16" i="1"/>
  <c r="I16" i="1"/>
  <c r="H16" i="1"/>
  <c r="G16" i="1"/>
  <c r="F16" i="1"/>
  <c r="E16" i="1"/>
  <c r="D16" i="1"/>
  <c r="C16" i="1"/>
  <c r="B16" i="1"/>
  <c r="M16" i="1" s="1"/>
  <c r="L15" i="1"/>
  <c r="K15" i="1"/>
  <c r="J15" i="1"/>
  <c r="I15" i="1"/>
  <c r="H15" i="1"/>
  <c r="G15" i="1"/>
  <c r="F15" i="1"/>
  <c r="E15" i="1"/>
  <c r="D15" i="1"/>
  <c r="C15" i="1"/>
  <c r="B15" i="1"/>
  <c r="M15" i="1" s="1"/>
  <c r="L14" i="1"/>
  <c r="K14" i="1"/>
  <c r="J14" i="1"/>
  <c r="I14" i="1"/>
  <c r="H14" i="1"/>
  <c r="G14" i="1"/>
  <c r="F14" i="1"/>
  <c r="E14" i="1"/>
  <c r="D14" i="1"/>
  <c r="C14" i="1"/>
  <c r="B14" i="1"/>
  <c r="M14" i="1" s="1"/>
  <c r="L13" i="1"/>
  <c r="K13" i="1"/>
  <c r="J13" i="1"/>
  <c r="I13" i="1"/>
  <c r="H13" i="1"/>
  <c r="G13" i="1"/>
  <c r="F13" i="1"/>
  <c r="E13" i="1"/>
  <c r="D13" i="1"/>
  <c r="C13" i="1"/>
  <c r="B13" i="1"/>
  <c r="M13" i="1" s="1"/>
  <c r="L12" i="1"/>
  <c r="K12" i="1"/>
  <c r="J12" i="1"/>
  <c r="I12" i="1"/>
  <c r="H12" i="1"/>
  <c r="G12" i="1"/>
  <c r="F12" i="1"/>
  <c r="E12" i="1"/>
  <c r="D12" i="1"/>
  <c r="C12" i="1"/>
  <c r="B12" i="1"/>
  <c r="M12" i="1" s="1"/>
  <c r="L11" i="1"/>
  <c r="K11" i="1"/>
  <c r="J11" i="1"/>
  <c r="I11" i="1"/>
  <c r="H11" i="1"/>
  <c r="G11" i="1"/>
  <c r="F11" i="1"/>
  <c r="E11" i="1"/>
  <c r="D11" i="1"/>
  <c r="C11" i="1"/>
  <c r="B11" i="1"/>
  <c r="M11" i="1" s="1"/>
  <c r="L10" i="1"/>
  <c r="K10" i="1"/>
  <c r="J10" i="1"/>
  <c r="I10" i="1"/>
  <c r="H10" i="1"/>
  <c r="G10" i="1"/>
  <c r="F10" i="1"/>
  <c r="E10" i="1"/>
  <c r="D10" i="1"/>
  <c r="C10" i="1"/>
  <c r="B10" i="1"/>
  <c r="M10" i="1" s="1"/>
  <c r="L9" i="1"/>
  <c r="K9" i="1"/>
  <c r="J9" i="1"/>
  <c r="I9" i="1"/>
  <c r="H9" i="1"/>
  <c r="G9" i="1"/>
  <c r="F9" i="1"/>
  <c r="E9" i="1"/>
  <c r="D9" i="1"/>
  <c r="C9" i="1"/>
  <c r="B9" i="1"/>
  <c r="M9" i="1" s="1"/>
  <c r="L8" i="1"/>
  <c r="K8" i="1"/>
  <c r="J8" i="1"/>
  <c r="I8" i="1"/>
  <c r="H8" i="1"/>
  <c r="G8" i="1"/>
  <c r="F8" i="1"/>
  <c r="E8" i="1"/>
  <c r="D8" i="1"/>
  <c r="C8" i="1"/>
  <c r="B8" i="1"/>
  <c r="M8" i="1" s="1"/>
  <c r="L7" i="1"/>
  <c r="K7" i="1"/>
  <c r="J7" i="1"/>
  <c r="I7" i="1"/>
  <c r="H7" i="1"/>
  <c r="G7" i="1"/>
  <c r="F7" i="1"/>
  <c r="E7" i="1"/>
  <c r="D7" i="1"/>
  <c r="C7" i="1"/>
  <c r="B7" i="1"/>
  <c r="M7" i="1" s="1"/>
  <c r="L6" i="1"/>
  <c r="L39" i="1" s="1"/>
  <c r="K6" i="1"/>
  <c r="K39" i="1" s="1"/>
  <c r="J6" i="1"/>
  <c r="J39" i="1" s="1"/>
  <c r="I6" i="1"/>
  <c r="I39" i="1" s="1"/>
  <c r="H6" i="1"/>
  <c r="H39" i="1" s="1"/>
  <c r="G6" i="1"/>
  <c r="G39" i="1" s="1"/>
  <c r="F6" i="1"/>
  <c r="F39" i="1" s="1"/>
  <c r="E6" i="1"/>
  <c r="E39" i="1" s="1"/>
  <c r="D6" i="1"/>
  <c r="D39" i="1" s="1"/>
  <c r="C6" i="1"/>
  <c r="C39" i="1" s="1"/>
  <c r="B6" i="1"/>
  <c r="M6" i="1" s="1"/>
  <c r="M39" i="1" s="1"/>
  <c r="B39" i="1" l="1"/>
</calcChain>
</file>

<file path=xl/sharedStrings.xml><?xml version="1.0" encoding="utf-8"?>
<sst xmlns="http://schemas.openxmlformats.org/spreadsheetml/2006/main" count="50" uniqueCount="50">
  <si>
    <t>ANEXO III</t>
  </si>
  <si>
    <t>PARTICIPACIONES FEDERALES MINISTRADAS A LOS MUNICIPIOS</t>
  </si>
  <si>
    <t>EN EL SEGUNDO TRIMESTRE DEL EJERCICIO FISCAL 2015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</si>
  <si>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</si>
  <si>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</si>
  <si>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</si>
  <si>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</si>
  <si>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</si>
  <si>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</si>
  <si>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</si>
  <si>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ART. 4o. A, FRACCIÓN I DE LA LEY DE COORDINACIÓN FISCAL (GASOLINA)</t>
  </si>
  <si>
    <t>FONDO DE COMPENSACION DEL IMPUESTO SOBRE AUTOMOVILES NUEVOS</t>
  </si>
  <si>
    <t>DIFERENCIAS DEL FONDO DE FISCALIZACIÓN Y RECAUDACIÓN</t>
  </si>
  <si>
    <t>PARTICIPACIONES DE
GASOLINA Y DIESEL</t>
  </si>
  <si>
    <t>FONDO ISR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</si>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</sst>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2" fontId="3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indent="2"/>
    </xf>
    <xf numFmtId="164" fontId="0" fillId="0" borderId="3" xfId="1" applyNumberFormat="1" applyFont="1" applyBorder="1"/>
    <xf numFmtId="164" fontId="0" fillId="0" borderId="4" xfId="1" applyNumberFormat="1" applyFont="1" applyBorder="1"/>
    <xf numFmtId="3" fontId="2" fillId="0" borderId="4" xfId="0" applyNumberFormat="1" applyFont="1" applyBorder="1"/>
    <xf numFmtId="164" fontId="0" fillId="0" borderId="5" xfId="1" applyNumberFormat="1" applyFont="1" applyBorder="1"/>
    <xf numFmtId="0" fontId="0" fillId="0" borderId="2" xfId="0" applyBorder="1" applyAlignment="1">
      <alignment horizontal="center"/>
    </xf>
    <xf numFmtId="164" fontId="2" fillId="0" borderId="6" xfId="1" applyNumberFormat="1" applyFont="1" applyBorder="1"/>
    <xf numFmtId="3" fontId="2" fillId="0" borderId="7" xfId="0" applyNumberFormat="1" applyFont="1" applyBorder="1"/>
    <xf numFmtId="0" fontId="0" fillId="0" borderId="8" xfId="0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PUBLICACION%202do.%20TRIMESTRE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II"/>
      <sheetName val="ANEXO VII ABRIL"/>
      <sheetName val="ANEXO VII MAYO"/>
      <sheetName val="ANEXO VII JUNIO"/>
    </sheetNames>
    <sheetDataSet>
      <sheetData sheetId="0"/>
      <sheetData sheetId="1">
        <row r="6">
          <cell r="B6">
            <v>2450374</v>
          </cell>
          <cell r="C6">
            <v>791136</v>
          </cell>
          <cell r="D6">
            <v>17188</v>
          </cell>
          <cell r="E6">
            <v>724</v>
          </cell>
          <cell r="F6">
            <v>36250</v>
          </cell>
          <cell r="G6">
            <v>82702</v>
          </cell>
          <cell r="H6">
            <v>0</v>
          </cell>
          <cell r="I6">
            <v>6352</v>
          </cell>
          <cell r="J6">
            <v>65253</v>
          </cell>
          <cell r="K6">
            <v>43191</v>
          </cell>
          <cell r="L6">
            <v>0</v>
          </cell>
        </row>
        <row r="7">
          <cell r="B7">
            <v>2659224</v>
          </cell>
          <cell r="C7">
            <v>858566</v>
          </cell>
          <cell r="D7">
            <v>18653</v>
          </cell>
          <cell r="E7">
            <v>786</v>
          </cell>
          <cell r="F7">
            <v>39339</v>
          </cell>
          <cell r="G7">
            <v>90362</v>
          </cell>
          <cell r="H7">
            <v>0</v>
          </cell>
          <cell r="I7">
            <v>6893</v>
          </cell>
          <cell r="J7">
            <v>71296</v>
          </cell>
          <cell r="K7">
            <v>47947</v>
          </cell>
          <cell r="L7">
            <v>0</v>
          </cell>
        </row>
        <row r="8">
          <cell r="B8">
            <v>3348947</v>
          </cell>
          <cell r="C8">
            <v>1081253</v>
          </cell>
          <cell r="D8">
            <v>23492</v>
          </cell>
          <cell r="E8">
            <v>990</v>
          </cell>
          <cell r="F8">
            <v>49543</v>
          </cell>
          <cell r="G8">
            <v>114238</v>
          </cell>
          <cell r="H8">
            <v>0</v>
          </cell>
          <cell r="I8">
            <v>8681</v>
          </cell>
          <cell r="J8">
            <v>90135</v>
          </cell>
          <cell r="K8">
            <v>85502</v>
          </cell>
          <cell r="L8">
            <v>0</v>
          </cell>
        </row>
        <row r="9">
          <cell r="B9">
            <v>5441249</v>
          </cell>
          <cell r="C9">
            <v>1756780</v>
          </cell>
          <cell r="D9">
            <v>38168</v>
          </cell>
          <cell r="E9">
            <v>1609</v>
          </cell>
          <cell r="F9">
            <v>80496</v>
          </cell>
          <cell r="G9">
            <v>179038</v>
          </cell>
          <cell r="H9">
            <v>0</v>
          </cell>
          <cell r="I9">
            <v>14104</v>
          </cell>
          <cell r="J9">
            <v>141263</v>
          </cell>
          <cell r="K9">
            <v>200125</v>
          </cell>
          <cell r="L9">
            <v>0</v>
          </cell>
        </row>
        <row r="10">
          <cell r="B10">
            <v>2355896</v>
          </cell>
          <cell r="C10">
            <v>760633</v>
          </cell>
          <cell r="D10">
            <v>16526</v>
          </cell>
          <cell r="E10">
            <v>697</v>
          </cell>
          <cell r="F10">
            <v>34852</v>
          </cell>
          <cell r="G10">
            <v>81248</v>
          </cell>
          <cell r="H10">
            <v>0</v>
          </cell>
          <cell r="I10">
            <v>6107</v>
          </cell>
          <cell r="J10">
            <v>64105</v>
          </cell>
          <cell r="K10">
            <v>24033</v>
          </cell>
          <cell r="L10">
            <v>0</v>
          </cell>
        </row>
        <row r="11">
          <cell r="B11">
            <v>9720536</v>
          </cell>
          <cell r="C11">
            <v>3138406</v>
          </cell>
          <cell r="D11">
            <v>68186</v>
          </cell>
          <cell r="E11">
            <v>2874</v>
          </cell>
          <cell r="F11">
            <v>143801</v>
          </cell>
          <cell r="G11">
            <v>330689</v>
          </cell>
          <cell r="H11">
            <v>0</v>
          </cell>
          <cell r="I11">
            <v>25197</v>
          </cell>
          <cell r="J11">
            <v>260917</v>
          </cell>
          <cell r="K11">
            <v>444594</v>
          </cell>
          <cell r="L11">
            <v>0</v>
          </cell>
        </row>
        <row r="12">
          <cell r="B12">
            <v>21380741</v>
          </cell>
          <cell r="C12">
            <v>6903059</v>
          </cell>
          <cell r="D12">
            <v>149978</v>
          </cell>
          <cell r="E12">
            <v>6322</v>
          </cell>
          <cell r="F12">
            <v>316297</v>
          </cell>
          <cell r="G12">
            <v>729222</v>
          </cell>
          <cell r="H12">
            <v>0</v>
          </cell>
          <cell r="I12">
            <v>55421</v>
          </cell>
          <cell r="J12">
            <v>575362</v>
          </cell>
          <cell r="K12">
            <v>926626</v>
          </cell>
          <cell r="L12">
            <v>0</v>
          </cell>
        </row>
        <row r="13">
          <cell r="B13">
            <v>5401374</v>
          </cell>
          <cell r="C13">
            <v>1743906</v>
          </cell>
          <cell r="D13">
            <v>37889</v>
          </cell>
          <cell r="E13">
            <v>1597</v>
          </cell>
          <cell r="F13">
            <v>79906</v>
          </cell>
          <cell r="G13">
            <v>195668</v>
          </cell>
          <cell r="H13">
            <v>0</v>
          </cell>
          <cell r="I13">
            <v>14001</v>
          </cell>
          <cell r="J13">
            <v>154383</v>
          </cell>
          <cell r="K13">
            <v>211846</v>
          </cell>
          <cell r="L13">
            <v>0</v>
          </cell>
        </row>
        <row r="14">
          <cell r="B14">
            <v>2309872</v>
          </cell>
          <cell r="C14">
            <v>745773</v>
          </cell>
          <cell r="D14">
            <v>16203</v>
          </cell>
          <cell r="E14">
            <v>683</v>
          </cell>
          <cell r="F14">
            <v>34171</v>
          </cell>
          <cell r="G14">
            <v>78500</v>
          </cell>
          <cell r="H14">
            <v>0</v>
          </cell>
          <cell r="I14">
            <v>5987</v>
          </cell>
          <cell r="J14">
            <v>61937</v>
          </cell>
          <cell r="K14">
            <v>44001</v>
          </cell>
          <cell r="L14">
            <v>0</v>
          </cell>
        </row>
        <row r="15">
          <cell r="B15">
            <v>2412749</v>
          </cell>
          <cell r="C15">
            <v>778988</v>
          </cell>
          <cell r="D15">
            <v>16925</v>
          </cell>
          <cell r="E15">
            <v>713</v>
          </cell>
          <cell r="F15">
            <v>35693</v>
          </cell>
          <cell r="G15">
            <v>81828</v>
          </cell>
          <cell r="H15">
            <v>0</v>
          </cell>
          <cell r="I15">
            <v>6254</v>
          </cell>
          <cell r="J15">
            <v>64563</v>
          </cell>
          <cell r="K15">
            <v>39702</v>
          </cell>
          <cell r="L15">
            <v>0</v>
          </cell>
        </row>
        <row r="16">
          <cell r="B16">
            <v>11008342</v>
          </cell>
          <cell r="C16">
            <v>3554191</v>
          </cell>
          <cell r="D16">
            <v>77219</v>
          </cell>
          <cell r="E16">
            <v>3255</v>
          </cell>
          <cell r="F16">
            <v>162853</v>
          </cell>
          <cell r="G16">
            <v>369074</v>
          </cell>
          <cell r="H16">
            <v>0</v>
          </cell>
          <cell r="I16">
            <v>28535</v>
          </cell>
          <cell r="J16">
            <v>291203</v>
          </cell>
          <cell r="K16">
            <v>499775</v>
          </cell>
          <cell r="L16">
            <v>0</v>
          </cell>
        </row>
        <row r="17">
          <cell r="B17">
            <v>3837366</v>
          </cell>
          <cell r="C17">
            <v>1238945</v>
          </cell>
          <cell r="D17">
            <v>26918</v>
          </cell>
          <cell r="E17">
            <v>1135</v>
          </cell>
          <cell r="F17">
            <v>56768</v>
          </cell>
          <cell r="G17">
            <v>126535</v>
          </cell>
          <cell r="H17">
            <v>0</v>
          </cell>
          <cell r="I17">
            <v>9947</v>
          </cell>
          <cell r="J17">
            <v>99837</v>
          </cell>
          <cell r="K17">
            <v>139856</v>
          </cell>
          <cell r="L17">
            <v>0</v>
          </cell>
        </row>
        <row r="18">
          <cell r="B18">
            <v>2692544</v>
          </cell>
          <cell r="C18">
            <v>869324</v>
          </cell>
          <cell r="D18">
            <v>18887</v>
          </cell>
          <cell r="E18">
            <v>796</v>
          </cell>
          <cell r="F18">
            <v>39832</v>
          </cell>
          <cell r="G18">
            <v>81516</v>
          </cell>
          <cell r="H18">
            <v>0</v>
          </cell>
          <cell r="I18">
            <v>6979</v>
          </cell>
          <cell r="J18">
            <v>64317</v>
          </cell>
          <cell r="K18">
            <v>37058</v>
          </cell>
          <cell r="L18">
            <v>0</v>
          </cell>
        </row>
        <row r="19">
          <cell r="B19">
            <v>2218040</v>
          </cell>
          <cell r="C19">
            <v>716124</v>
          </cell>
          <cell r="D19">
            <v>15559</v>
          </cell>
          <cell r="E19">
            <v>656</v>
          </cell>
          <cell r="F19">
            <v>32813</v>
          </cell>
          <cell r="G19">
            <v>75234</v>
          </cell>
          <cell r="H19">
            <v>0</v>
          </cell>
          <cell r="I19">
            <v>5749</v>
          </cell>
          <cell r="J19">
            <v>59360</v>
          </cell>
          <cell r="K19">
            <v>23995</v>
          </cell>
          <cell r="L19">
            <v>0</v>
          </cell>
        </row>
        <row r="20">
          <cell r="B20">
            <v>2760404</v>
          </cell>
          <cell r="C20">
            <v>891234</v>
          </cell>
          <cell r="D20">
            <v>19363</v>
          </cell>
          <cell r="E20">
            <v>816</v>
          </cell>
          <cell r="F20">
            <v>40836</v>
          </cell>
          <cell r="G20">
            <v>93745</v>
          </cell>
          <cell r="H20">
            <v>0</v>
          </cell>
          <cell r="I20">
            <v>7155</v>
          </cell>
          <cell r="J20">
            <v>73965</v>
          </cell>
          <cell r="K20">
            <v>63413</v>
          </cell>
          <cell r="L20">
            <v>0</v>
          </cell>
        </row>
        <row r="21">
          <cell r="B21">
            <v>2597740</v>
          </cell>
          <cell r="C21">
            <v>838715</v>
          </cell>
          <cell r="D21">
            <v>18222</v>
          </cell>
          <cell r="E21">
            <v>768</v>
          </cell>
          <cell r="F21">
            <v>38430</v>
          </cell>
          <cell r="G21">
            <v>88297</v>
          </cell>
          <cell r="H21">
            <v>0</v>
          </cell>
          <cell r="I21">
            <v>6734</v>
          </cell>
          <cell r="J21">
            <v>69667</v>
          </cell>
          <cell r="K21">
            <v>42778</v>
          </cell>
          <cell r="L21">
            <v>0</v>
          </cell>
        </row>
        <row r="22">
          <cell r="B22">
            <v>4290412</v>
          </cell>
          <cell r="C22">
            <v>1385217</v>
          </cell>
          <cell r="D22">
            <v>30096</v>
          </cell>
          <cell r="E22">
            <v>1269</v>
          </cell>
          <cell r="F22">
            <v>63471</v>
          </cell>
          <cell r="G22">
            <v>145125</v>
          </cell>
          <cell r="H22">
            <v>0</v>
          </cell>
          <cell r="I22">
            <v>11121</v>
          </cell>
          <cell r="J22">
            <v>114505</v>
          </cell>
          <cell r="K22">
            <v>156274</v>
          </cell>
          <cell r="L22">
            <v>0</v>
          </cell>
        </row>
        <row r="23">
          <cell r="B23">
            <v>7462710</v>
          </cell>
          <cell r="C23">
            <v>2409436</v>
          </cell>
          <cell r="D23">
            <v>52348</v>
          </cell>
          <cell r="E23">
            <v>2206</v>
          </cell>
          <cell r="F23">
            <v>110400</v>
          </cell>
          <cell r="G23">
            <v>256460</v>
          </cell>
          <cell r="H23">
            <v>0</v>
          </cell>
          <cell r="I23">
            <v>19344</v>
          </cell>
          <cell r="J23">
            <v>202350</v>
          </cell>
          <cell r="K23">
            <v>274373</v>
          </cell>
          <cell r="L23">
            <v>0</v>
          </cell>
        </row>
        <row r="24">
          <cell r="B24">
            <v>2497441</v>
          </cell>
          <cell r="C24">
            <v>806332</v>
          </cell>
          <cell r="D24">
            <v>17519</v>
          </cell>
          <cell r="E24">
            <v>738</v>
          </cell>
          <cell r="F24">
            <v>36946</v>
          </cell>
          <cell r="G24">
            <v>84597</v>
          </cell>
          <cell r="H24">
            <v>0</v>
          </cell>
          <cell r="I24">
            <v>6474</v>
          </cell>
          <cell r="J24">
            <v>66748</v>
          </cell>
          <cell r="K24">
            <v>37152</v>
          </cell>
          <cell r="L24">
            <v>0</v>
          </cell>
        </row>
        <row r="25">
          <cell r="B25">
            <v>2917800</v>
          </cell>
          <cell r="C25">
            <v>942051</v>
          </cell>
          <cell r="D25">
            <v>20467</v>
          </cell>
          <cell r="E25">
            <v>863</v>
          </cell>
          <cell r="F25">
            <v>43165</v>
          </cell>
          <cell r="G25">
            <v>98745</v>
          </cell>
          <cell r="H25">
            <v>0</v>
          </cell>
          <cell r="I25">
            <v>7563</v>
          </cell>
          <cell r="J25">
            <v>77911</v>
          </cell>
          <cell r="K25">
            <v>64316</v>
          </cell>
          <cell r="L25">
            <v>0</v>
          </cell>
        </row>
        <row r="26">
          <cell r="B26">
            <v>3323343</v>
          </cell>
          <cell r="C26">
            <v>1072986</v>
          </cell>
          <cell r="D26">
            <v>23312</v>
          </cell>
          <cell r="E26">
            <v>983</v>
          </cell>
          <cell r="F26">
            <v>49164</v>
          </cell>
          <cell r="G26">
            <v>112970</v>
          </cell>
          <cell r="H26">
            <v>0</v>
          </cell>
          <cell r="I26">
            <v>8614</v>
          </cell>
          <cell r="J26">
            <v>89134</v>
          </cell>
          <cell r="K26">
            <v>105635</v>
          </cell>
          <cell r="L26">
            <v>0</v>
          </cell>
        </row>
        <row r="27">
          <cell r="B27">
            <v>2209277</v>
          </cell>
          <cell r="C27">
            <v>713295</v>
          </cell>
          <cell r="D27">
            <v>15497</v>
          </cell>
          <cell r="E27">
            <v>653</v>
          </cell>
          <cell r="F27">
            <v>32683</v>
          </cell>
          <cell r="G27">
            <v>74974</v>
          </cell>
          <cell r="H27">
            <v>0</v>
          </cell>
          <cell r="I27">
            <v>5727</v>
          </cell>
          <cell r="J27">
            <v>59155</v>
          </cell>
          <cell r="K27">
            <v>18882</v>
          </cell>
          <cell r="L27">
            <v>0</v>
          </cell>
        </row>
        <row r="28">
          <cell r="B28">
            <v>2555325</v>
          </cell>
          <cell r="C28">
            <v>825021</v>
          </cell>
          <cell r="D28">
            <v>17925</v>
          </cell>
          <cell r="E28">
            <v>755</v>
          </cell>
          <cell r="F28">
            <v>37802</v>
          </cell>
          <cell r="G28">
            <v>86810</v>
          </cell>
          <cell r="H28">
            <v>0</v>
          </cell>
          <cell r="I28">
            <v>6624</v>
          </cell>
          <cell r="J28">
            <v>68494</v>
          </cell>
          <cell r="K28">
            <v>48563</v>
          </cell>
          <cell r="L28">
            <v>0</v>
          </cell>
        </row>
        <row r="29">
          <cell r="B29">
            <v>2386653</v>
          </cell>
          <cell r="C29">
            <v>770563</v>
          </cell>
          <cell r="D29">
            <v>16741</v>
          </cell>
          <cell r="E29">
            <v>706</v>
          </cell>
          <cell r="F29">
            <v>35307</v>
          </cell>
          <cell r="G29">
            <v>81210</v>
          </cell>
          <cell r="H29">
            <v>0</v>
          </cell>
          <cell r="I29">
            <v>6186</v>
          </cell>
          <cell r="J29">
            <v>64075</v>
          </cell>
          <cell r="K29">
            <v>16839</v>
          </cell>
          <cell r="L29">
            <v>0</v>
          </cell>
        </row>
        <row r="30">
          <cell r="B30">
            <v>3658676</v>
          </cell>
          <cell r="C30">
            <v>1181253</v>
          </cell>
          <cell r="D30">
            <v>25664</v>
          </cell>
          <cell r="E30">
            <v>1082</v>
          </cell>
          <cell r="F30">
            <v>54125</v>
          </cell>
          <cell r="G30">
            <v>124656</v>
          </cell>
          <cell r="H30">
            <v>0</v>
          </cell>
          <cell r="I30">
            <v>9484</v>
          </cell>
          <cell r="J30">
            <v>98355</v>
          </cell>
          <cell r="K30">
            <v>124037</v>
          </cell>
          <cell r="L30">
            <v>0</v>
          </cell>
        </row>
        <row r="31">
          <cell r="B31">
            <v>2900069</v>
          </cell>
          <cell r="C31">
            <v>936326</v>
          </cell>
          <cell r="D31">
            <v>20343</v>
          </cell>
          <cell r="E31">
            <v>857</v>
          </cell>
          <cell r="F31">
            <v>42902</v>
          </cell>
          <cell r="G31">
            <v>98212</v>
          </cell>
          <cell r="H31">
            <v>0</v>
          </cell>
          <cell r="I31">
            <v>7517</v>
          </cell>
          <cell r="J31">
            <v>77490</v>
          </cell>
          <cell r="K31">
            <v>80019</v>
          </cell>
          <cell r="L31">
            <v>0</v>
          </cell>
        </row>
        <row r="32">
          <cell r="B32">
            <v>2399029</v>
          </cell>
          <cell r="C32">
            <v>774559</v>
          </cell>
          <cell r="D32">
            <v>16828</v>
          </cell>
          <cell r="E32">
            <v>709</v>
          </cell>
          <cell r="F32">
            <v>35490</v>
          </cell>
          <cell r="G32">
            <v>81207</v>
          </cell>
          <cell r="H32">
            <v>0</v>
          </cell>
          <cell r="I32">
            <v>6218</v>
          </cell>
          <cell r="J32">
            <v>64073</v>
          </cell>
          <cell r="K32">
            <v>41978</v>
          </cell>
          <cell r="L32">
            <v>0</v>
          </cell>
        </row>
        <row r="33">
          <cell r="B33">
            <v>2377277</v>
          </cell>
          <cell r="C33">
            <v>767536</v>
          </cell>
          <cell r="D33">
            <v>16676</v>
          </cell>
          <cell r="E33">
            <v>703</v>
          </cell>
          <cell r="F33">
            <v>35168</v>
          </cell>
          <cell r="G33">
            <v>80833</v>
          </cell>
          <cell r="H33">
            <v>0</v>
          </cell>
          <cell r="I33">
            <v>6162</v>
          </cell>
          <cell r="J33">
            <v>63778</v>
          </cell>
          <cell r="K33">
            <v>27378</v>
          </cell>
          <cell r="L33">
            <v>0</v>
          </cell>
        </row>
        <row r="34">
          <cell r="B34">
            <v>4589281</v>
          </cell>
          <cell r="C34">
            <v>1481711</v>
          </cell>
          <cell r="D34">
            <v>32192</v>
          </cell>
          <cell r="E34">
            <v>1357</v>
          </cell>
          <cell r="F34">
            <v>67892</v>
          </cell>
          <cell r="G34">
            <v>164344</v>
          </cell>
          <cell r="H34">
            <v>0</v>
          </cell>
          <cell r="I34">
            <v>11896</v>
          </cell>
          <cell r="J34">
            <v>129669</v>
          </cell>
          <cell r="K34">
            <v>160834</v>
          </cell>
          <cell r="L34">
            <v>0</v>
          </cell>
        </row>
        <row r="35">
          <cell r="B35">
            <v>6094114</v>
          </cell>
          <cell r="C35">
            <v>1967567</v>
          </cell>
          <cell r="D35">
            <v>42748</v>
          </cell>
          <cell r="E35">
            <v>1802</v>
          </cell>
          <cell r="F35">
            <v>90154</v>
          </cell>
          <cell r="G35">
            <v>205098</v>
          </cell>
          <cell r="H35">
            <v>0</v>
          </cell>
          <cell r="I35">
            <v>15796</v>
          </cell>
          <cell r="J35">
            <v>161824</v>
          </cell>
          <cell r="K35">
            <v>248239</v>
          </cell>
          <cell r="L35">
            <v>0</v>
          </cell>
        </row>
        <row r="36">
          <cell r="B36">
            <v>3638177</v>
          </cell>
          <cell r="C36">
            <v>1174634</v>
          </cell>
          <cell r="D36">
            <v>25520</v>
          </cell>
          <cell r="E36">
            <v>1076</v>
          </cell>
          <cell r="F36">
            <v>53822</v>
          </cell>
          <cell r="G36">
            <v>125163</v>
          </cell>
          <cell r="H36">
            <v>0</v>
          </cell>
          <cell r="I36">
            <v>9430</v>
          </cell>
          <cell r="J36">
            <v>98755</v>
          </cell>
          <cell r="K36">
            <v>118779</v>
          </cell>
          <cell r="L36">
            <v>0</v>
          </cell>
        </row>
        <row r="37">
          <cell r="B37">
            <v>2662726</v>
          </cell>
          <cell r="C37">
            <v>859697</v>
          </cell>
          <cell r="D37">
            <v>18678</v>
          </cell>
          <cell r="E37">
            <v>787</v>
          </cell>
          <cell r="F37">
            <v>39391</v>
          </cell>
          <cell r="G37">
            <v>91478</v>
          </cell>
          <cell r="H37">
            <v>0</v>
          </cell>
          <cell r="I37">
            <v>6902</v>
          </cell>
          <cell r="J37">
            <v>72177</v>
          </cell>
          <cell r="K37">
            <v>88974</v>
          </cell>
          <cell r="L37">
            <v>0</v>
          </cell>
        </row>
        <row r="38">
          <cell r="B38">
            <v>2263862</v>
          </cell>
          <cell r="C38">
            <v>730918</v>
          </cell>
          <cell r="D38">
            <v>15880</v>
          </cell>
          <cell r="E38">
            <v>669</v>
          </cell>
          <cell r="F38">
            <v>33491</v>
          </cell>
          <cell r="G38">
            <v>76808</v>
          </cell>
          <cell r="H38">
            <v>0</v>
          </cell>
          <cell r="I38">
            <v>5868</v>
          </cell>
          <cell r="J38">
            <v>60602</v>
          </cell>
          <cell r="K38">
            <v>23059</v>
          </cell>
          <cell r="L38">
            <v>0</v>
          </cell>
        </row>
      </sheetData>
      <sheetData sheetId="2">
        <row r="6">
          <cell r="B6">
            <v>2050056</v>
          </cell>
          <cell r="C6">
            <v>703802</v>
          </cell>
          <cell r="D6">
            <v>31130</v>
          </cell>
          <cell r="E6">
            <v>832</v>
          </cell>
          <cell r="F6">
            <v>39430</v>
          </cell>
          <cell r="G6">
            <v>82702</v>
          </cell>
          <cell r="H6">
            <v>0</v>
          </cell>
          <cell r="I6">
            <v>6352</v>
          </cell>
          <cell r="J6">
            <v>0</v>
          </cell>
          <cell r="K6">
            <v>49280</v>
          </cell>
          <cell r="L6">
            <v>0</v>
          </cell>
        </row>
        <row r="7">
          <cell r="B7">
            <v>2224785</v>
          </cell>
          <cell r="C7">
            <v>763788</v>
          </cell>
          <cell r="D7">
            <v>33783</v>
          </cell>
          <cell r="E7">
            <v>903</v>
          </cell>
          <cell r="F7">
            <v>42790</v>
          </cell>
          <cell r="G7">
            <v>90362</v>
          </cell>
          <cell r="H7">
            <v>0</v>
          </cell>
          <cell r="I7">
            <v>6893</v>
          </cell>
          <cell r="J7">
            <v>0</v>
          </cell>
          <cell r="K7">
            <v>54706</v>
          </cell>
          <cell r="L7">
            <v>0</v>
          </cell>
        </row>
        <row r="8">
          <cell r="B8">
            <v>2801829</v>
          </cell>
          <cell r="C8">
            <v>961892</v>
          </cell>
          <cell r="D8">
            <v>42546</v>
          </cell>
          <cell r="E8">
            <v>1138</v>
          </cell>
          <cell r="F8">
            <v>53889</v>
          </cell>
          <cell r="G8">
            <v>114238</v>
          </cell>
          <cell r="H8">
            <v>0</v>
          </cell>
          <cell r="I8">
            <v>8681</v>
          </cell>
          <cell r="J8">
            <v>0</v>
          </cell>
          <cell r="K8">
            <v>97555</v>
          </cell>
          <cell r="L8">
            <v>0</v>
          </cell>
        </row>
        <row r="9">
          <cell r="B9">
            <v>4552311</v>
          </cell>
          <cell r="C9">
            <v>1562847</v>
          </cell>
          <cell r="D9">
            <v>69127</v>
          </cell>
          <cell r="E9">
            <v>1848</v>
          </cell>
          <cell r="F9">
            <v>87557</v>
          </cell>
          <cell r="G9">
            <v>179038</v>
          </cell>
          <cell r="H9">
            <v>0</v>
          </cell>
          <cell r="I9">
            <v>14104</v>
          </cell>
          <cell r="J9">
            <v>0</v>
          </cell>
          <cell r="K9">
            <v>228336</v>
          </cell>
          <cell r="L9">
            <v>124967.3</v>
          </cell>
        </row>
        <row r="10">
          <cell r="B10">
            <v>1971012</v>
          </cell>
          <cell r="C10">
            <v>676665</v>
          </cell>
          <cell r="D10">
            <v>29930</v>
          </cell>
          <cell r="E10">
            <v>800</v>
          </cell>
          <cell r="F10">
            <v>37909</v>
          </cell>
          <cell r="G10">
            <v>81248</v>
          </cell>
          <cell r="H10">
            <v>0</v>
          </cell>
          <cell r="I10">
            <v>6107</v>
          </cell>
          <cell r="J10">
            <v>0</v>
          </cell>
          <cell r="K10">
            <v>27421</v>
          </cell>
          <cell r="L10">
            <v>0</v>
          </cell>
        </row>
        <row r="11">
          <cell r="B11">
            <v>8132489</v>
          </cell>
          <cell r="C11">
            <v>2791953</v>
          </cell>
          <cell r="D11">
            <v>123491</v>
          </cell>
          <cell r="E11">
            <v>3302</v>
          </cell>
          <cell r="F11">
            <v>156416</v>
          </cell>
          <cell r="G11">
            <v>330689</v>
          </cell>
          <cell r="H11">
            <v>0</v>
          </cell>
          <cell r="I11">
            <v>25197</v>
          </cell>
          <cell r="J11">
            <v>0</v>
          </cell>
          <cell r="K11">
            <v>507266</v>
          </cell>
          <cell r="L11">
            <v>0</v>
          </cell>
        </row>
        <row r="12">
          <cell r="B12">
            <v>17887763</v>
          </cell>
          <cell r="C12">
            <v>6141022</v>
          </cell>
          <cell r="D12">
            <v>271625</v>
          </cell>
          <cell r="E12">
            <v>7263</v>
          </cell>
          <cell r="F12">
            <v>344043</v>
          </cell>
          <cell r="G12">
            <v>729222</v>
          </cell>
          <cell r="H12">
            <v>0</v>
          </cell>
          <cell r="I12">
            <v>55421</v>
          </cell>
          <cell r="J12">
            <v>0</v>
          </cell>
          <cell r="K12">
            <v>1057249</v>
          </cell>
          <cell r="L12">
            <v>0</v>
          </cell>
        </row>
        <row r="13">
          <cell r="B13">
            <v>4518950</v>
          </cell>
          <cell r="C13">
            <v>1551394</v>
          </cell>
          <cell r="D13">
            <v>68620</v>
          </cell>
          <cell r="E13">
            <v>1835</v>
          </cell>
          <cell r="F13">
            <v>86915</v>
          </cell>
          <cell r="G13">
            <v>195668</v>
          </cell>
          <cell r="H13">
            <v>0</v>
          </cell>
          <cell r="I13">
            <v>14001</v>
          </cell>
          <cell r="J13">
            <v>0</v>
          </cell>
          <cell r="K13">
            <v>241709</v>
          </cell>
          <cell r="L13">
            <v>0</v>
          </cell>
        </row>
        <row r="14">
          <cell r="B14">
            <v>1932507</v>
          </cell>
          <cell r="C14">
            <v>663446</v>
          </cell>
          <cell r="D14">
            <v>29345</v>
          </cell>
          <cell r="E14">
            <v>785</v>
          </cell>
          <cell r="F14">
            <v>37169</v>
          </cell>
          <cell r="G14">
            <v>78500</v>
          </cell>
          <cell r="H14">
            <v>0</v>
          </cell>
          <cell r="I14">
            <v>5987</v>
          </cell>
          <cell r="J14">
            <v>0</v>
          </cell>
          <cell r="K14">
            <v>50203</v>
          </cell>
          <cell r="L14">
            <v>0</v>
          </cell>
        </row>
        <row r="15">
          <cell r="B15">
            <v>2018578</v>
          </cell>
          <cell r="C15">
            <v>692995</v>
          </cell>
          <cell r="D15">
            <v>30652</v>
          </cell>
          <cell r="E15">
            <v>820</v>
          </cell>
          <cell r="F15">
            <v>38824</v>
          </cell>
          <cell r="G15">
            <v>81828</v>
          </cell>
          <cell r="H15">
            <v>0</v>
          </cell>
          <cell r="I15">
            <v>6254</v>
          </cell>
          <cell r="J15">
            <v>0</v>
          </cell>
          <cell r="K15">
            <v>45299</v>
          </cell>
          <cell r="L15">
            <v>0</v>
          </cell>
        </row>
        <row r="16">
          <cell r="B16">
            <v>9209906</v>
          </cell>
          <cell r="C16">
            <v>3161839</v>
          </cell>
          <cell r="D16">
            <v>139852</v>
          </cell>
          <cell r="E16">
            <v>3739</v>
          </cell>
          <cell r="F16">
            <v>177138</v>
          </cell>
          <cell r="G16">
            <v>369074</v>
          </cell>
          <cell r="H16">
            <v>0</v>
          </cell>
          <cell r="I16">
            <v>28535</v>
          </cell>
          <cell r="J16">
            <v>0</v>
          </cell>
          <cell r="K16">
            <v>570226</v>
          </cell>
          <cell r="L16">
            <v>0</v>
          </cell>
        </row>
        <row r="17">
          <cell r="B17">
            <v>3210454</v>
          </cell>
          <cell r="C17">
            <v>1102176</v>
          </cell>
          <cell r="D17">
            <v>48751</v>
          </cell>
          <cell r="E17">
            <v>1304</v>
          </cell>
          <cell r="F17">
            <v>61748</v>
          </cell>
          <cell r="G17">
            <v>126535</v>
          </cell>
          <cell r="H17">
            <v>0</v>
          </cell>
          <cell r="I17">
            <v>9947</v>
          </cell>
          <cell r="J17">
            <v>0</v>
          </cell>
          <cell r="K17">
            <v>159571</v>
          </cell>
          <cell r="L17">
            <v>0</v>
          </cell>
        </row>
        <row r="18">
          <cell r="B18">
            <v>2252662</v>
          </cell>
          <cell r="C18">
            <v>773358</v>
          </cell>
          <cell r="D18">
            <v>34207</v>
          </cell>
          <cell r="E18">
            <v>915</v>
          </cell>
          <cell r="F18">
            <v>43327</v>
          </cell>
          <cell r="G18">
            <v>81516</v>
          </cell>
          <cell r="H18">
            <v>0</v>
          </cell>
          <cell r="I18">
            <v>6979</v>
          </cell>
          <cell r="J18">
            <v>0</v>
          </cell>
          <cell r="K18">
            <v>42282</v>
          </cell>
          <cell r="L18">
            <v>0</v>
          </cell>
        </row>
        <row r="19">
          <cell r="B19">
            <v>1855678</v>
          </cell>
          <cell r="C19">
            <v>637070</v>
          </cell>
          <cell r="D19">
            <v>28178</v>
          </cell>
          <cell r="E19">
            <v>753</v>
          </cell>
          <cell r="F19">
            <v>35691</v>
          </cell>
          <cell r="G19">
            <v>75234</v>
          </cell>
          <cell r="H19">
            <v>0</v>
          </cell>
          <cell r="I19">
            <v>5749</v>
          </cell>
          <cell r="J19">
            <v>0</v>
          </cell>
          <cell r="K19">
            <v>27377</v>
          </cell>
          <cell r="L19">
            <v>0</v>
          </cell>
        </row>
        <row r="20">
          <cell r="B20">
            <v>2309436</v>
          </cell>
          <cell r="C20">
            <v>792849</v>
          </cell>
          <cell r="D20">
            <v>35069</v>
          </cell>
          <cell r="E20">
            <v>938</v>
          </cell>
          <cell r="F20">
            <v>44418</v>
          </cell>
          <cell r="G20">
            <v>93745</v>
          </cell>
          <cell r="H20">
            <v>0</v>
          </cell>
          <cell r="I20">
            <v>7155</v>
          </cell>
          <cell r="J20">
            <v>0</v>
          </cell>
          <cell r="K20">
            <v>72352</v>
          </cell>
          <cell r="L20">
            <v>0</v>
          </cell>
        </row>
        <row r="21">
          <cell r="B21">
            <v>2173347</v>
          </cell>
          <cell r="C21">
            <v>746129</v>
          </cell>
          <cell r="D21">
            <v>33002</v>
          </cell>
          <cell r="E21">
            <v>882</v>
          </cell>
          <cell r="F21">
            <v>41801</v>
          </cell>
          <cell r="G21">
            <v>88297</v>
          </cell>
          <cell r="H21">
            <v>0</v>
          </cell>
          <cell r="I21">
            <v>6734</v>
          </cell>
          <cell r="J21">
            <v>0</v>
          </cell>
          <cell r="K21">
            <v>48808</v>
          </cell>
          <cell r="L21">
            <v>0</v>
          </cell>
        </row>
        <row r="22">
          <cell r="B22">
            <v>3589486</v>
          </cell>
          <cell r="C22">
            <v>1232301</v>
          </cell>
          <cell r="D22">
            <v>54506</v>
          </cell>
          <cell r="E22">
            <v>1457</v>
          </cell>
          <cell r="F22">
            <v>69038</v>
          </cell>
          <cell r="G22">
            <v>145125</v>
          </cell>
          <cell r="H22">
            <v>0</v>
          </cell>
          <cell r="I22">
            <v>11121</v>
          </cell>
          <cell r="J22">
            <v>0</v>
          </cell>
          <cell r="K22">
            <v>178303</v>
          </cell>
          <cell r="L22">
            <v>0</v>
          </cell>
        </row>
        <row r="23">
          <cell r="B23">
            <v>6243525</v>
          </cell>
          <cell r="C23">
            <v>2143456</v>
          </cell>
          <cell r="D23">
            <v>94808</v>
          </cell>
          <cell r="E23">
            <v>2535</v>
          </cell>
          <cell r="F23">
            <v>120084</v>
          </cell>
          <cell r="G23">
            <v>256460</v>
          </cell>
          <cell r="H23">
            <v>0</v>
          </cell>
          <cell r="I23">
            <v>19344</v>
          </cell>
          <cell r="J23">
            <v>0</v>
          </cell>
          <cell r="K23">
            <v>313051</v>
          </cell>
          <cell r="L23">
            <v>0</v>
          </cell>
        </row>
        <row r="24">
          <cell r="B24">
            <v>2089433</v>
          </cell>
          <cell r="C24">
            <v>717320</v>
          </cell>
          <cell r="D24">
            <v>31728</v>
          </cell>
          <cell r="E24">
            <v>848</v>
          </cell>
          <cell r="F24">
            <v>40187</v>
          </cell>
          <cell r="G24">
            <v>84597</v>
          </cell>
          <cell r="H24">
            <v>0</v>
          </cell>
          <cell r="I24">
            <v>6474</v>
          </cell>
          <cell r="J24">
            <v>0</v>
          </cell>
          <cell r="K24">
            <v>42389</v>
          </cell>
          <cell r="L24">
            <v>0</v>
          </cell>
        </row>
        <row r="25">
          <cell r="B25">
            <v>2441118</v>
          </cell>
          <cell r="C25">
            <v>838057</v>
          </cell>
          <cell r="D25">
            <v>37068</v>
          </cell>
          <cell r="E25">
            <v>991</v>
          </cell>
          <cell r="F25">
            <v>46951</v>
          </cell>
          <cell r="G25">
            <v>98745</v>
          </cell>
          <cell r="H25">
            <v>0</v>
          </cell>
          <cell r="I25">
            <v>7563</v>
          </cell>
          <cell r="J25">
            <v>0</v>
          </cell>
          <cell r="K25">
            <v>73383</v>
          </cell>
          <cell r="L25">
            <v>0</v>
          </cell>
        </row>
        <row r="26">
          <cell r="B26">
            <v>2780407</v>
          </cell>
          <cell r="C26">
            <v>954538</v>
          </cell>
          <cell r="D26">
            <v>42220</v>
          </cell>
          <cell r="E26">
            <v>1129</v>
          </cell>
          <cell r="F26">
            <v>53477</v>
          </cell>
          <cell r="G26">
            <v>112970</v>
          </cell>
          <cell r="H26">
            <v>0</v>
          </cell>
          <cell r="I26">
            <v>8614</v>
          </cell>
          <cell r="J26">
            <v>0</v>
          </cell>
          <cell r="K26">
            <v>120526</v>
          </cell>
          <cell r="L26">
            <v>0</v>
          </cell>
        </row>
        <row r="27">
          <cell r="B27">
            <v>1848346</v>
          </cell>
          <cell r="C27">
            <v>634553</v>
          </cell>
          <cell r="D27">
            <v>28067</v>
          </cell>
          <cell r="E27">
            <v>750</v>
          </cell>
          <cell r="F27">
            <v>35550</v>
          </cell>
          <cell r="G27">
            <v>74974</v>
          </cell>
          <cell r="H27">
            <v>0</v>
          </cell>
          <cell r="I27">
            <v>5727</v>
          </cell>
          <cell r="J27">
            <v>0</v>
          </cell>
          <cell r="K27">
            <v>21544</v>
          </cell>
          <cell r="L27">
            <v>0</v>
          </cell>
        </row>
        <row r="28">
          <cell r="B28">
            <v>2137861</v>
          </cell>
          <cell r="C28">
            <v>733946</v>
          </cell>
          <cell r="D28">
            <v>32463</v>
          </cell>
          <cell r="E28">
            <v>868</v>
          </cell>
          <cell r="F28">
            <v>41118</v>
          </cell>
          <cell r="G28">
            <v>86810</v>
          </cell>
          <cell r="H28">
            <v>0</v>
          </cell>
          <cell r="I28">
            <v>6624</v>
          </cell>
          <cell r="J28">
            <v>0</v>
          </cell>
          <cell r="K28">
            <v>55409</v>
          </cell>
          <cell r="L28">
            <v>0</v>
          </cell>
        </row>
        <row r="29">
          <cell r="B29">
            <v>1996745</v>
          </cell>
          <cell r="C29">
            <v>685500</v>
          </cell>
          <cell r="D29">
            <v>30320</v>
          </cell>
          <cell r="E29">
            <v>811</v>
          </cell>
          <cell r="F29">
            <v>38404</v>
          </cell>
          <cell r="G29">
            <v>81210</v>
          </cell>
          <cell r="H29">
            <v>0</v>
          </cell>
          <cell r="I29">
            <v>6186</v>
          </cell>
          <cell r="J29">
            <v>0</v>
          </cell>
          <cell r="K29">
            <v>19213</v>
          </cell>
          <cell r="L29">
            <v>0</v>
          </cell>
        </row>
        <row r="30">
          <cell r="B30">
            <v>3060957</v>
          </cell>
          <cell r="C30">
            <v>1050853</v>
          </cell>
          <cell r="D30">
            <v>46480</v>
          </cell>
          <cell r="E30">
            <v>1243</v>
          </cell>
          <cell r="F30">
            <v>58873</v>
          </cell>
          <cell r="G30">
            <v>124656</v>
          </cell>
          <cell r="H30">
            <v>0</v>
          </cell>
          <cell r="I30">
            <v>9484</v>
          </cell>
          <cell r="J30">
            <v>0</v>
          </cell>
          <cell r="K30">
            <v>141522</v>
          </cell>
          <cell r="L30">
            <v>0</v>
          </cell>
        </row>
        <row r="31">
          <cell r="B31">
            <v>2426284</v>
          </cell>
          <cell r="C31">
            <v>832964</v>
          </cell>
          <cell r="D31">
            <v>36843</v>
          </cell>
          <cell r="E31">
            <v>985</v>
          </cell>
          <cell r="F31">
            <v>46666</v>
          </cell>
          <cell r="G31">
            <v>98212</v>
          </cell>
          <cell r="H31">
            <v>0</v>
          </cell>
          <cell r="I31">
            <v>7517</v>
          </cell>
          <cell r="J31">
            <v>0</v>
          </cell>
          <cell r="K31">
            <v>91299</v>
          </cell>
          <cell r="L31">
            <v>0</v>
          </cell>
        </row>
        <row r="32">
          <cell r="B32">
            <v>2007099</v>
          </cell>
          <cell r="C32">
            <v>689054</v>
          </cell>
          <cell r="D32">
            <v>30478</v>
          </cell>
          <cell r="E32">
            <v>815</v>
          </cell>
          <cell r="F32">
            <v>38603</v>
          </cell>
          <cell r="G32">
            <v>81207</v>
          </cell>
          <cell r="H32">
            <v>0</v>
          </cell>
          <cell r="I32">
            <v>6218</v>
          </cell>
          <cell r="J32">
            <v>0</v>
          </cell>
          <cell r="K32">
            <v>47896</v>
          </cell>
          <cell r="L32">
            <v>0</v>
          </cell>
        </row>
        <row r="33">
          <cell r="B33">
            <v>1988900</v>
          </cell>
          <cell r="C33">
            <v>682806</v>
          </cell>
          <cell r="D33">
            <v>30201</v>
          </cell>
          <cell r="E33">
            <v>808</v>
          </cell>
          <cell r="F33">
            <v>38253</v>
          </cell>
          <cell r="G33">
            <v>80833</v>
          </cell>
          <cell r="H33">
            <v>0</v>
          </cell>
          <cell r="I33">
            <v>6162</v>
          </cell>
          <cell r="J33">
            <v>0</v>
          </cell>
          <cell r="K33">
            <v>31237</v>
          </cell>
          <cell r="L33">
            <v>0</v>
          </cell>
        </row>
        <row r="34">
          <cell r="B34">
            <v>3839529</v>
          </cell>
          <cell r="C34">
            <v>1318143</v>
          </cell>
          <cell r="D34">
            <v>58303</v>
          </cell>
          <cell r="E34">
            <v>1559</v>
          </cell>
          <cell r="F34">
            <v>73847</v>
          </cell>
          <cell r="G34">
            <v>164344</v>
          </cell>
          <cell r="H34">
            <v>0</v>
          </cell>
          <cell r="I34">
            <v>11896</v>
          </cell>
          <cell r="J34">
            <v>0</v>
          </cell>
          <cell r="K34">
            <v>183506</v>
          </cell>
          <cell r="L34">
            <v>0</v>
          </cell>
        </row>
        <row r="35">
          <cell r="B35">
            <v>5098517</v>
          </cell>
          <cell r="C35">
            <v>1750364</v>
          </cell>
          <cell r="D35">
            <v>77421</v>
          </cell>
          <cell r="E35">
            <v>2070</v>
          </cell>
          <cell r="F35">
            <v>98062</v>
          </cell>
          <cell r="G35">
            <v>205098</v>
          </cell>
          <cell r="H35">
            <v>0</v>
          </cell>
          <cell r="I35">
            <v>15796</v>
          </cell>
          <cell r="J35">
            <v>0</v>
          </cell>
          <cell r="K35">
            <v>283233</v>
          </cell>
          <cell r="L35">
            <v>0</v>
          </cell>
        </row>
        <row r="36">
          <cell r="B36">
            <v>3043807</v>
          </cell>
          <cell r="C36">
            <v>1044965</v>
          </cell>
          <cell r="D36">
            <v>46220</v>
          </cell>
          <cell r="E36">
            <v>1236</v>
          </cell>
          <cell r="F36">
            <v>58543</v>
          </cell>
          <cell r="G36">
            <v>125163</v>
          </cell>
          <cell r="H36">
            <v>0</v>
          </cell>
          <cell r="I36">
            <v>9430</v>
          </cell>
          <cell r="J36">
            <v>0</v>
          </cell>
          <cell r="K36">
            <v>135523</v>
          </cell>
          <cell r="L36">
            <v>0</v>
          </cell>
        </row>
        <row r="37">
          <cell r="B37">
            <v>2227716</v>
          </cell>
          <cell r="C37">
            <v>764794</v>
          </cell>
          <cell r="D37">
            <v>33828</v>
          </cell>
          <cell r="E37">
            <v>904</v>
          </cell>
          <cell r="F37">
            <v>42847</v>
          </cell>
          <cell r="G37">
            <v>91478</v>
          </cell>
          <cell r="H37">
            <v>0</v>
          </cell>
          <cell r="I37">
            <v>6902</v>
          </cell>
          <cell r="J37">
            <v>0</v>
          </cell>
          <cell r="K37">
            <v>101516</v>
          </cell>
          <cell r="L37">
            <v>0</v>
          </cell>
        </row>
        <row r="38">
          <cell r="B38">
            <v>1894015</v>
          </cell>
          <cell r="C38">
            <v>650231</v>
          </cell>
          <cell r="D38">
            <v>28761</v>
          </cell>
          <cell r="E38">
            <v>769</v>
          </cell>
          <cell r="F38">
            <v>36428</v>
          </cell>
          <cell r="G38">
            <v>76808</v>
          </cell>
          <cell r="H38">
            <v>0</v>
          </cell>
          <cell r="I38">
            <v>5868</v>
          </cell>
          <cell r="J38">
            <v>0</v>
          </cell>
          <cell r="K38">
            <v>26309</v>
          </cell>
          <cell r="L38">
            <v>0</v>
          </cell>
        </row>
      </sheetData>
      <sheetData sheetId="3">
        <row r="6">
          <cell r="B6">
            <v>1942912</v>
          </cell>
          <cell r="C6">
            <v>632168</v>
          </cell>
          <cell r="D6">
            <v>17112</v>
          </cell>
          <cell r="E6">
            <v>802</v>
          </cell>
          <cell r="F6">
            <v>23842</v>
          </cell>
          <cell r="G6">
            <v>82451</v>
          </cell>
          <cell r="H6">
            <v>56</v>
          </cell>
          <cell r="I6">
            <v>6352</v>
          </cell>
          <cell r="J6">
            <v>0</v>
          </cell>
          <cell r="K6">
            <v>48158</v>
          </cell>
          <cell r="L6">
            <v>0</v>
          </cell>
        </row>
        <row r="7">
          <cell r="B7">
            <v>2108510</v>
          </cell>
          <cell r="C7">
            <v>686049</v>
          </cell>
          <cell r="D7">
            <v>18571</v>
          </cell>
          <cell r="E7">
            <v>871</v>
          </cell>
          <cell r="F7">
            <v>25874</v>
          </cell>
          <cell r="G7">
            <v>90087</v>
          </cell>
          <cell r="H7">
            <v>63</v>
          </cell>
          <cell r="I7">
            <v>6893</v>
          </cell>
          <cell r="J7">
            <v>0</v>
          </cell>
          <cell r="K7">
            <v>53460</v>
          </cell>
          <cell r="L7">
            <v>0</v>
          </cell>
        </row>
        <row r="8">
          <cell r="B8">
            <v>2655395</v>
          </cell>
          <cell r="C8">
            <v>863990</v>
          </cell>
          <cell r="D8">
            <v>23387</v>
          </cell>
          <cell r="E8">
            <v>1097</v>
          </cell>
          <cell r="F8">
            <v>32585</v>
          </cell>
          <cell r="G8">
            <v>113891</v>
          </cell>
          <cell r="H8">
            <v>111</v>
          </cell>
          <cell r="I8">
            <v>8681</v>
          </cell>
          <cell r="J8">
            <v>0</v>
          </cell>
          <cell r="K8">
            <v>95333</v>
          </cell>
          <cell r="L8">
            <v>0</v>
          </cell>
        </row>
        <row r="9">
          <cell r="B9">
            <v>4314391</v>
          </cell>
          <cell r="C9">
            <v>1403780</v>
          </cell>
          <cell r="D9">
            <v>37999</v>
          </cell>
          <cell r="E9">
            <v>1782</v>
          </cell>
          <cell r="F9">
            <v>52942</v>
          </cell>
          <cell r="G9">
            <v>178495</v>
          </cell>
          <cell r="H9">
            <v>261</v>
          </cell>
          <cell r="I9">
            <v>14104</v>
          </cell>
          <cell r="J9">
            <v>0</v>
          </cell>
          <cell r="K9">
            <v>223136</v>
          </cell>
          <cell r="L9">
            <v>366693</v>
          </cell>
        </row>
        <row r="10">
          <cell r="B10">
            <v>1868000</v>
          </cell>
          <cell r="C10">
            <v>607794</v>
          </cell>
          <cell r="D10">
            <v>16452</v>
          </cell>
          <cell r="E10">
            <v>771</v>
          </cell>
          <cell r="F10">
            <v>22922</v>
          </cell>
          <cell r="G10">
            <v>81001</v>
          </cell>
          <cell r="H10">
            <v>31</v>
          </cell>
          <cell r="I10">
            <v>6107</v>
          </cell>
          <cell r="J10">
            <v>0</v>
          </cell>
          <cell r="K10">
            <v>26796</v>
          </cell>
          <cell r="L10">
            <v>0</v>
          </cell>
        </row>
        <row r="11">
          <cell r="B11">
            <v>7707456</v>
          </cell>
          <cell r="C11">
            <v>2507787</v>
          </cell>
          <cell r="D11">
            <v>67883</v>
          </cell>
          <cell r="E11">
            <v>3183</v>
          </cell>
          <cell r="F11">
            <v>94579</v>
          </cell>
          <cell r="G11">
            <v>329685</v>
          </cell>
          <cell r="H11">
            <v>580</v>
          </cell>
          <cell r="I11">
            <v>25197</v>
          </cell>
          <cell r="J11">
            <v>0</v>
          </cell>
          <cell r="K11">
            <v>495714</v>
          </cell>
          <cell r="L11">
            <v>0</v>
          </cell>
        </row>
        <row r="12">
          <cell r="B12">
            <v>16952884</v>
          </cell>
          <cell r="C12">
            <v>5515985</v>
          </cell>
          <cell r="D12">
            <v>149313</v>
          </cell>
          <cell r="E12">
            <v>7000</v>
          </cell>
          <cell r="F12">
            <v>208031</v>
          </cell>
          <cell r="G12">
            <v>727006</v>
          </cell>
          <cell r="H12">
            <v>1209</v>
          </cell>
          <cell r="I12">
            <v>55421</v>
          </cell>
          <cell r="J12">
            <v>0</v>
          </cell>
          <cell r="K12">
            <v>1033171</v>
          </cell>
          <cell r="L12">
            <v>0</v>
          </cell>
        </row>
        <row r="13">
          <cell r="B13">
            <v>4282774</v>
          </cell>
          <cell r="C13">
            <v>1393492</v>
          </cell>
          <cell r="D13">
            <v>37721</v>
          </cell>
          <cell r="E13">
            <v>1768</v>
          </cell>
          <cell r="F13">
            <v>52554</v>
          </cell>
          <cell r="G13">
            <v>195073</v>
          </cell>
          <cell r="H13">
            <v>276</v>
          </cell>
          <cell r="I13">
            <v>14001</v>
          </cell>
          <cell r="J13">
            <v>0</v>
          </cell>
          <cell r="K13">
            <v>236204</v>
          </cell>
          <cell r="L13">
            <v>0</v>
          </cell>
        </row>
        <row r="14">
          <cell r="B14">
            <v>1831507</v>
          </cell>
          <cell r="C14">
            <v>595920</v>
          </cell>
          <cell r="D14">
            <v>16131</v>
          </cell>
          <cell r="E14">
            <v>756</v>
          </cell>
          <cell r="F14">
            <v>22475</v>
          </cell>
          <cell r="G14">
            <v>78261</v>
          </cell>
          <cell r="H14">
            <v>57</v>
          </cell>
          <cell r="I14">
            <v>5987</v>
          </cell>
          <cell r="J14">
            <v>0</v>
          </cell>
          <cell r="K14">
            <v>49060</v>
          </cell>
          <cell r="L14">
            <v>0</v>
          </cell>
        </row>
        <row r="15">
          <cell r="B15">
            <v>1913080</v>
          </cell>
          <cell r="C15">
            <v>622462</v>
          </cell>
          <cell r="D15">
            <v>16850</v>
          </cell>
          <cell r="E15">
            <v>790</v>
          </cell>
          <cell r="F15">
            <v>23476</v>
          </cell>
          <cell r="G15">
            <v>81579</v>
          </cell>
          <cell r="H15">
            <v>52</v>
          </cell>
          <cell r="I15">
            <v>6254</v>
          </cell>
          <cell r="J15">
            <v>0</v>
          </cell>
          <cell r="K15">
            <v>44267</v>
          </cell>
          <cell r="L15">
            <v>0</v>
          </cell>
        </row>
        <row r="16">
          <cell r="B16">
            <v>8728563</v>
          </cell>
          <cell r="C16">
            <v>2840026</v>
          </cell>
          <cell r="D16">
            <v>76877</v>
          </cell>
          <cell r="E16">
            <v>3604</v>
          </cell>
          <cell r="F16">
            <v>107109</v>
          </cell>
          <cell r="G16">
            <v>367953</v>
          </cell>
          <cell r="H16">
            <v>652</v>
          </cell>
          <cell r="I16">
            <v>28535</v>
          </cell>
          <cell r="J16">
            <v>0</v>
          </cell>
          <cell r="K16">
            <v>557240</v>
          </cell>
          <cell r="L16">
            <v>0</v>
          </cell>
        </row>
        <row r="17">
          <cell r="B17">
            <v>3042665</v>
          </cell>
          <cell r="C17">
            <v>989996</v>
          </cell>
          <cell r="D17">
            <v>26798</v>
          </cell>
          <cell r="E17">
            <v>1256</v>
          </cell>
          <cell r="F17">
            <v>37337</v>
          </cell>
          <cell r="G17">
            <v>126150</v>
          </cell>
          <cell r="H17">
            <v>182</v>
          </cell>
          <cell r="I17">
            <v>9947</v>
          </cell>
          <cell r="J17">
            <v>0</v>
          </cell>
          <cell r="K17">
            <v>155937</v>
          </cell>
          <cell r="L17">
            <v>0</v>
          </cell>
        </row>
        <row r="18">
          <cell r="B18">
            <v>2134930</v>
          </cell>
          <cell r="C18">
            <v>694645</v>
          </cell>
          <cell r="D18">
            <v>18803</v>
          </cell>
          <cell r="E18">
            <v>882</v>
          </cell>
          <cell r="F18">
            <v>26198</v>
          </cell>
          <cell r="G18">
            <v>81268</v>
          </cell>
          <cell r="H18">
            <v>48</v>
          </cell>
          <cell r="I18">
            <v>6979</v>
          </cell>
          <cell r="J18">
            <v>0</v>
          </cell>
          <cell r="K18">
            <v>41319</v>
          </cell>
          <cell r="L18">
            <v>0</v>
          </cell>
        </row>
        <row r="19">
          <cell r="B19">
            <v>1758693</v>
          </cell>
          <cell r="C19">
            <v>572229</v>
          </cell>
          <cell r="D19">
            <v>15490</v>
          </cell>
          <cell r="E19">
            <v>726</v>
          </cell>
          <cell r="F19">
            <v>21581</v>
          </cell>
          <cell r="G19">
            <v>75006</v>
          </cell>
          <cell r="H19">
            <v>31</v>
          </cell>
          <cell r="I19">
            <v>5749</v>
          </cell>
          <cell r="J19">
            <v>0</v>
          </cell>
          <cell r="K19">
            <v>26754</v>
          </cell>
          <cell r="L19">
            <v>0</v>
          </cell>
        </row>
        <row r="20">
          <cell r="B20">
            <v>2188737</v>
          </cell>
          <cell r="C20">
            <v>712153</v>
          </cell>
          <cell r="D20">
            <v>19277</v>
          </cell>
          <cell r="E20">
            <v>904</v>
          </cell>
          <cell r="F20">
            <v>26858</v>
          </cell>
          <cell r="G20">
            <v>93460</v>
          </cell>
          <cell r="H20">
            <v>83</v>
          </cell>
          <cell r="I20">
            <v>7155</v>
          </cell>
          <cell r="J20">
            <v>0</v>
          </cell>
          <cell r="K20">
            <v>70704</v>
          </cell>
          <cell r="L20">
            <v>0</v>
          </cell>
        </row>
        <row r="21">
          <cell r="B21">
            <v>2059760</v>
          </cell>
          <cell r="C21">
            <v>670187</v>
          </cell>
          <cell r="D21">
            <v>18141</v>
          </cell>
          <cell r="E21">
            <v>851</v>
          </cell>
          <cell r="F21">
            <v>25276</v>
          </cell>
          <cell r="G21">
            <v>88029</v>
          </cell>
          <cell r="H21">
            <v>56</v>
          </cell>
          <cell r="I21">
            <v>6734</v>
          </cell>
          <cell r="J21">
            <v>0</v>
          </cell>
          <cell r="K21">
            <v>47697</v>
          </cell>
          <cell r="L21">
            <v>0</v>
          </cell>
        </row>
        <row r="22">
          <cell r="B22">
            <v>3401887</v>
          </cell>
          <cell r="C22">
            <v>1106877</v>
          </cell>
          <cell r="D22">
            <v>29962</v>
          </cell>
          <cell r="E22">
            <v>1405</v>
          </cell>
          <cell r="F22">
            <v>41745</v>
          </cell>
          <cell r="G22">
            <v>144684</v>
          </cell>
          <cell r="H22">
            <v>204</v>
          </cell>
          <cell r="I22">
            <v>11121</v>
          </cell>
          <cell r="J22">
            <v>0</v>
          </cell>
          <cell r="K22">
            <v>174243</v>
          </cell>
          <cell r="L22">
            <v>0</v>
          </cell>
        </row>
        <row r="23">
          <cell r="B23">
            <v>5917216</v>
          </cell>
          <cell r="C23">
            <v>1925293</v>
          </cell>
          <cell r="D23">
            <v>52116</v>
          </cell>
          <cell r="E23">
            <v>2443</v>
          </cell>
          <cell r="F23">
            <v>72611</v>
          </cell>
          <cell r="G23">
            <v>255681</v>
          </cell>
          <cell r="H23">
            <v>358</v>
          </cell>
          <cell r="I23">
            <v>19344</v>
          </cell>
          <cell r="J23">
            <v>0</v>
          </cell>
          <cell r="K23">
            <v>305921</v>
          </cell>
          <cell r="L23">
            <v>0</v>
          </cell>
        </row>
        <row r="24">
          <cell r="B24">
            <v>1980232</v>
          </cell>
          <cell r="C24">
            <v>644311</v>
          </cell>
          <cell r="D24">
            <v>17441</v>
          </cell>
          <cell r="E24">
            <v>818</v>
          </cell>
          <cell r="F24">
            <v>24300</v>
          </cell>
          <cell r="G24">
            <v>84340</v>
          </cell>
          <cell r="H24">
            <v>48</v>
          </cell>
          <cell r="I24">
            <v>6474</v>
          </cell>
          <cell r="J24">
            <v>0</v>
          </cell>
          <cell r="K24">
            <v>41424</v>
          </cell>
          <cell r="L24">
            <v>0</v>
          </cell>
        </row>
        <row r="25">
          <cell r="B25">
            <v>2313537</v>
          </cell>
          <cell r="C25">
            <v>752759</v>
          </cell>
          <cell r="D25">
            <v>20377</v>
          </cell>
          <cell r="E25">
            <v>955</v>
          </cell>
          <cell r="F25">
            <v>28390</v>
          </cell>
          <cell r="G25">
            <v>98446</v>
          </cell>
          <cell r="H25">
            <v>84</v>
          </cell>
          <cell r="I25">
            <v>7563</v>
          </cell>
          <cell r="J25">
            <v>0</v>
          </cell>
          <cell r="K25">
            <v>71712</v>
          </cell>
          <cell r="L25">
            <v>0</v>
          </cell>
        </row>
        <row r="26">
          <cell r="B26">
            <v>2635093</v>
          </cell>
          <cell r="C26">
            <v>857384</v>
          </cell>
          <cell r="D26">
            <v>23209</v>
          </cell>
          <cell r="E26">
            <v>1088</v>
          </cell>
          <cell r="F26">
            <v>32335</v>
          </cell>
          <cell r="G26">
            <v>112627</v>
          </cell>
          <cell r="H26">
            <v>138</v>
          </cell>
          <cell r="I26">
            <v>8614</v>
          </cell>
          <cell r="J26">
            <v>0</v>
          </cell>
          <cell r="K26">
            <v>117781</v>
          </cell>
          <cell r="L26">
            <v>0</v>
          </cell>
        </row>
        <row r="27">
          <cell r="B27">
            <v>1751745</v>
          </cell>
          <cell r="C27">
            <v>569968</v>
          </cell>
          <cell r="D27">
            <v>15429</v>
          </cell>
          <cell r="E27">
            <v>723</v>
          </cell>
          <cell r="F27">
            <v>21496</v>
          </cell>
          <cell r="G27">
            <v>74747</v>
          </cell>
          <cell r="H27">
            <v>25</v>
          </cell>
          <cell r="I27">
            <v>5727</v>
          </cell>
          <cell r="J27">
            <v>0</v>
          </cell>
          <cell r="K27">
            <v>21053</v>
          </cell>
          <cell r="L27">
            <v>0</v>
          </cell>
        </row>
        <row r="28">
          <cell r="B28">
            <v>2026129</v>
          </cell>
          <cell r="C28">
            <v>659245</v>
          </cell>
          <cell r="D28">
            <v>17845</v>
          </cell>
          <cell r="E28">
            <v>837</v>
          </cell>
          <cell r="F28">
            <v>24863</v>
          </cell>
          <cell r="G28">
            <v>86546</v>
          </cell>
          <cell r="H28">
            <v>63</v>
          </cell>
          <cell r="I28">
            <v>6624</v>
          </cell>
          <cell r="J28">
            <v>0</v>
          </cell>
          <cell r="K28">
            <v>54147</v>
          </cell>
          <cell r="L28">
            <v>335165</v>
          </cell>
        </row>
        <row r="29">
          <cell r="B29">
            <v>1892388</v>
          </cell>
          <cell r="C29">
            <v>615729</v>
          </cell>
          <cell r="D29">
            <v>16667</v>
          </cell>
          <cell r="E29">
            <v>781</v>
          </cell>
          <cell r="F29">
            <v>23222</v>
          </cell>
          <cell r="G29">
            <v>80963</v>
          </cell>
          <cell r="H29">
            <v>22</v>
          </cell>
          <cell r="I29">
            <v>6186</v>
          </cell>
          <cell r="J29">
            <v>0</v>
          </cell>
          <cell r="K29">
            <v>18775</v>
          </cell>
          <cell r="L29">
            <v>0</v>
          </cell>
        </row>
        <row r="30">
          <cell r="B30">
            <v>2900980</v>
          </cell>
          <cell r="C30">
            <v>943896</v>
          </cell>
          <cell r="D30">
            <v>25550</v>
          </cell>
          <cell r="E30">
            <v>1198</v>
          </cell>
          <cell r="F30">
            <v>35598</v>
          </cell>
          <cell r="G30">
            <v>124277</v>
          </cell>
          <cell r="H30">
            <v>162</v>
          </cell>
          <cell r="I30">
            <v>9484</v>
          </cell>
          <cell r="J30">
            <v>0</v>
          </cell>
          <cell r="K30">
            <v>138299</v>
          </cell>
          <cell r="L30">
            <v>0</v>
          </cell>
        </row>
        <row r="31">
          <cell r="B31">
            <v>2299477</v>
          </cell>
          <cell r="C31">
            <v>748184</v>
          </cell>
          <cell r="D31">
            <v>20253</v>
          </cell>
          <cell r="E31">
            <v>950</v>
          </cell>
          <cell r="F31">
            <v>28217</v>
          </cell>
          <cell r="G31">
            <v>97914</v>
          </cell>
          <cell r="H31">
            <v>104</v>
          </cell>
          <cell r="I31">
            <v>7517</v>
          </cell>
          <cell r="J31">
            <v>0</v>
          </cell>
          <cell r="K31">
            <v>89219</v>
          </cell>
          <cell r="L31">
            <v>0</v>
          </cell>
        </row>
        <row r="32">
          <cell r="B32">
            <v>1902201</v>
          </cell>
          <cell r="C32">
            <v>618922</v>
          </cell>
          <cell r="D32">
            <v>16754</v>
          </cell>
          <cell r="E32">
            <v>785</v>
          </cell>
          <cell r="F32">
            <v>23342</v>
          </cell>
          <cell r="G32">
            <v>80960</v>
          </cell>
          <cell r="H32">
            <v>55</v>
          </cell>
          <cell r="I32">
            <v>6218</v>
          </cell>
          <cell r="J32">
            <v>0</v>
          </cell>
          <cell r="K32">
            <v>46805</v>
          </cell>
          <cell r="L32">
            <v>0</v>
          </cell>
        </row>
        <row r="33">
          <cell r="B33">
            <v>1884953</v>
          </cell>
          <cell r="C33">
            <v>613310</v>
          </cell>
          <cell r="D33">
            <v>16602</v>
          </cell>
          <cell r="E33">
            <v>778</v>
          </cell>
          <cell r="F33">
            <v>23130</v>
          </cell>
          <cell r="G33">
            <v>80588</v>
          </cell>
          <cell r="H33">
            <v>36</v>
          </cell>
          <cell r="I33">
            <v>6162</v>
          </cell>
          <cell r="J33">
            <v>0</v>
          </cell>
          <cell r="K33">
            <v>30525</v>
          </cell>
          <cell r="L33">
            <v>0</v>
          </cell>
        </row>
        <row r="34">
          <cell r="B34">
            <v>3638861</v>
          </cell>
          <cell r="C34">
            <v>1183982</v>
          </cell>
          <cell r="D34">
            <v>32049</v>
          </cell>
          <cell r="E34">
            <v>1503</v>
          </cell>
          <cell r="F34">
            <v>44653</v>
          </cell>
          <cell r="G34">
            <v>163845</v>
          </cell>
          <cell r="H34">
            <v>210</v>
          </cell>
          <cell r="I34">
            <v>11896</v>
          </cell>
          <cell r="J34">
            <v>0</v>
          </cell>
          <cell r="K34">
            <v>179327</v>
          </cell>
          <cell r="L34">
            <v>0</v>
          </cell>
        </row>
        <row r="35">
          <cell r="B35">
            <v>4832050</v>
          </cell>
          <cell r="C35">
            <v>1572211</v>
          </cell>
          <cell r="D35">
            <v>42558</v>
          </cell>
          <cell r="E35">
            <v>1995</v>
          </cell>
          <cell r="F35">
            <v>59295</v>
          </cell>
          <cell r="G35">
            <v>204475</v>
          </cell>
          <cell r="H35">
            <v>324</v>
          </cell>
          <cell r="I35">
            <v>15796</v>
          </cell>
          <cell r="J35">
            <v>0</v>
          </cell>
          <cell r="K35">
            <v>276782</v>
          </cell>
          <cell r="L35">
            <v>0</v>
          </cell>
        </row>
        <row r="36">
          <cell r="B36">
            <v>2884726</v>
          </cell>
          <cell r="C36">
            <v>938608</v>
          </cell>
          <cell r="D36">
            <v>25407</v>
          </cell>
          <cell r="E36">
            <v>1191</v>
          </cell>
          <cell r="F36">
            <v>35399</v>
          </cell>
          <cell r="G36">
            <v>124783</v>
          </cell>
          <cell r="H36">
            <v>155</v>
          </cell>
          <cell r="I36">
            <v>9430</v>
          </cell>
          <cell r="J36">
            <v>0</v>
          </cell>
          <cell r="K36">
            <v>132437</v>
          </cell>
          <cell r="L36">
            <v>0</v>
          </cell>
        </row>
        <row r="37">
          <cell r="B37">
            <v>2111287</v>
          </cell>
          <cell r="C37">
            <v>686953</v>
          </cell>
          <cell r="D37">
            <v>18595</v>
          </cell>
          <cell r="E37">
            <v>872</v>
          </cell>
          <cell r="F37">
            <v>25908</v>
          </cell>
          <cell r="G37">
            <v>91200</v>
          </cell>
          <cell r="H37">
            <v>116</v>
          </cell>
          <cell r="I37">
            <v>6902</v>
          </cell>
          <cell r="J37">
            <v>0</v>
          </cell>
          <cell r="K37">
            <v>99204</v>
          </cell>
          <cell r="L37">
            <v>0</v>
          </cell>
        </row>
        <row r="38">
          <cell r="B38">
            <v>1795027</v>
          </cell>
          <cell r="C38">
            <v>584051</v>
          </cell>
          <cell r="D38">
            <v>15810</v>
          </cell>
          <cell r="E38">
            <v>741</v>
          </cell>
          <cell r="F38">
            <v>22027</v>
          </cell>
          <cell r="G38">
            <v>76574</v>
          </cell>
          <cell r="H38">
            <v>30</v>
          </cell>
          <cell r="I38">
            <v>5868</v>
          </cell>
          <cell r="J38">
            <v>0</v>
          </cell>
          <cell r="K38">
            <v>25710</v>
          </cell>
          <cell r="L3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M42"/>
  <sheetViews>
    <sheetView tabSelected="1" topLeftCell="A12" zoomScale="90" zoomScaleNormal="90" workbookViewId="0">
      <selection activeCell="C39" sqref="C39"/>
    </sheetView>
  </sheetViews>
  <sheetFormatPr baseColWidth="10" defaultRowHeight="15" x14ac:dyDescent="0.25"/>
  <cols>
    <col min="1" max="1" width="23.42578125" customWidth="1"/>
    <col min="2" max="6" width="21" customWidth="1"/>
    <col min="7" max="10" width="23.42578125" customWidth="1"/>
    <col min="11" max="13" width="21.140625" customWidth="1"/>
  </cols>
  <sheetData>
    <row r="1" spans="1:13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.7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.75" x14ac:dyDescent="0.3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5" spans="1:13" s="5" customFormat="1" ht="60" x14ac:dyDescent="0.25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3" t="s">
        <v>15</v>
      </c>
    </row>
    <row r="6" spans="1:13" ht="21" customHeight="1" x14ac:dyDescent="0.25">
      <c r="A6" s="6" t="s">
        <v>16</v>
      </c>
      <c r="B6" s="7">
        <f>SUM('[1]ANEXO VII ABRIL'!B6+'[1]ANEXO VII MAYO'!B6+'[1]ANEXO VII JUNIO'!B6)</f>
        <v>6443342</v>
      </c>
      <c r="C6" s="7">
        <f>SUM('[1]ANEXO VII ABRIL'!C6+'[1]ANEXO VII MAYO'!C6+'[1]ANEXO VII JUNIO'!C6)</f>
        <v>2127106</v>
      </c>
      <c r="D6" s="7">
        <f>SUM('[1]ANEXO VII ABRIL'!D6+'[1]ANEXO VII MAYO'!D6+'[1]ANEXO VII JUNIO'!D6)</f>
        <v>65430</v>
      </c>
      <c r="E6" s="7">
        <f>SUM('[1]ANEXO VII ABRIL'!E6+'[1]ANEXO VII MAYO'!E6+'[1]ANEXO VII JUNIO'!E6)</f>
        <v>2358</v>
      </c>
      <c r="F6" s="7">
        <f>SUM('[1]ANEXO VII ABRIL'!F6+'[1]ANEXO VII MAYO'!F6+'[1]ANEXO VII JUNIO'!F6)</f>
        <v>99522</v>
      </c>
      <c r="G6" s="7">
        <f>SUM('[1]ANEXO VII ABRIL'!G6+'[1]ANEXO VII MAYO'!G6+'[1]ANEXO VII JUNIO'!G6)</f>
        <v>247855</v>
      </c>
      <c r="H6" s="7">
        <f>SUM('[1]ANEXO VII ABRIL'!H6+'[1]ANEXO VII MAYO'!H6+'[1]ANEXO VII JUNIO'!H6)</f>
        <v>56</v>
      </c>
      <c r="I6" s="7">
        <f>SUM('[1]ANEXO VII ABRIL'!I6+'[1]ANEXO VII MAYO'!I6+'[1]ANEXO VII JUNIO'!I6)</f>
        <v>19056</v>
      </c>
      <c r="J6" s="8">
        <f>SUM('[1]ANEXO VII ABRIL'!J6+'[1]ANEXO VII MAYO'!J6+'[1]ANEXO VII JUNIO'!J6)</f>
        <v>65253</v>
      </c>
      <c r="K6" s="8">
        <f>SUM('[1]ANEXO VII ABRIL'!K6+'[1]ANEXO VII MAYO'!K6+'[1]ANEXO VII JUNIO'!K6)</f>
        <v>140629</v>
      </c>
      <c r="L6" s="8">
        <f>+'[1]ANEXO VII ABRIL'!L6+'[1]ANEXO VII MAYO'!L6+'[1]ANEXO VII JUNIO'!L6</f>
        <v>0</v>
      </c>
      <c r="M6" s="9">
        <f>SUM(B6:L6)</f>
        <v>9210607</v>
      </c>
    </row>
    <row r="7" spans="1:13" x14ac:dyDescent="0.25">
      <c r="A7" s="6" t="s">
        <v>17</v>
      </c>
      <c r="B7" s="10">
        <f>SUM('[1]ANEXO VII ABRIL'!B7+'[1]ANEXO VII MAYO'!B7+'[1]ANEXO VII JUNIO'!B7)</f>
        <v>6992519</v>
      </c>
      <c r="C7" s="10">
        <f>SUM('[1]ANEXO VII ABRIL'!C7+'[1]ANEXO VII MAYO'!C7+'[1]ANEXO VII JUNIO'!C7)</f>
        <v>2308403</v>
      </c>
      <c r="D7" s="10">
        <f>SUM('[1]ANEXO VII ABRIL'!D7+'[1]ANEXO VII MAYO'!D7+'[1]ANEXO VII JUNIO'!D7)</f>
        <v>71007</v>
      </c>
      <c r="E7" s="10">
        <f>SUM('[1]ANEXO VII ABRIL'!E7+'[1]ANEXO VII MAYO'!E7+'[1]ANEXO VII JUNIO'!E7)</f>
        <v>2560</v>
      </c>
      <c r="F7" s="10">
        <f>SUM('[1]ANEXO VII ABRIL'!F7+'[1]ANEXO VII MAYO'!F7+'[1]ANEXO VII JUNIO'!F7)</f>
        <v>108003</v>
      </c>
      <c r="G7" s="10">
        <f>SUM('[1]ANEXO VII ABRIL'!G7+'[1]ANEXO VII MAYO'!G7+'[1]ANEXO VII JUNIO'!G7)</f>
        <v>270811</v>
      </c>
      <c r="H7" s="10">
        <f>SUM('[1]ANEXO VII ABRIL'!H7+'[1]ANEXO VII MAYO'!H7+'[1]ANEXO VII JUNIO'!H7)</f>
        <v>63</v>
      </c>
      <c r="I7" s="10">
        <f>SUM('[1]ANEXO VII ABRIL'!I7+'[1]ANEXO VII MAYO'!I7+'[1]ANEXO VII JUNIO'!I7)</f>
        <v>20679</v>
      </c>
      <c r="J7" s="8">
        <f>SUM('[1]ANEXO VII ABRIL'!J7+'[1]ANEXO VII MAYO'!J7+'[1]ANEXO VII JUNIO'!J7)</f>
        <v>71296</v>
      </c>
      <c r="K7" s="10">
        <f>SUM('[1]ANEXO VII ABRIL'!K7+'[1]ANEXO VII MAYO'!K7+'[1]ANEXO VII JUNIO'!K7)</f>
        <v>156113</v>
      </c>
      <c r="L7" s="8">
        <f>+'[1]ANEXO VII ABRIL'!L7+'[1]ANEXO VII MAYO'!L7+'[1]ANEXO VII JUNIO'!L7</f>
        <v>0</v>
      </c>
      <c r="M7" s="9">
        <f t="shared" ref="M7:M38" si="0">SUM(B7:L7)</f>
        <v>10001454</v>
      </c>
    </row>
    <row r="8" spans="1:13" x14ac:dyDescent="0.25">
      <c r="A8" s="6" t="s">
        <v>18</v>
      </c>
      <c r="B8" s="10">
        <f>SUM('[1]ANEXO VII ABRIL'!B8+'[1]ANEXO VII MAYO'!B8+'[1]ANEXO VII JUNIO'!B8)</f>
        <v>8806171</v>
      </c>
      <c r="C8" s="10">
        <f>SUM('[1]ANEXO VII ABRIL'!C8+'[1]ANEXO VII MAYO'!C8+'[1]ANEXO VII JUNIO'!C8)</f>
        <v>2907135</v>
      </c>
      <c r="D8" s="10">
        <f>SUM('[1]ANEXO VII ABRIL'!D8+'[1]ANEXO VII MAYO'!D8+'[1]ANEXO VII JUNIO'!D8)</f>
        <v>89425</v>
      </c>
      <c r="E8" s="10">
        <f>SUM('[1]ANEXO VII ABRIL'!E8+'[1]ANEXO VII MAYO'!E8+'[1]ANEXO VII JUNIO'!E8)</f>
        <v>3225</v>
      </c>
      <c r="F8" s="10">
        <f>SUM('[1]ANEXO VII ABRIL'!F8+'[1]ANEXO VII MAYO'!F8+'[1]ANEXO VII JUNIO'!F8)</f>
        <v>136017</v>
      </c>
      <c r="G8" s="10">
        <f>SUM('[1]ANEXO VII ABRIL'!G8+'[1]ANEXO VII MAYO'!G8+'[1]ANEXO VII JUNIO'!G8)</f>
        <v>342367</v>
      </c>
      <c r="H8" s="10">
        <f>SUM('[1]ANEXO VII ABRIL'!H8+'[1]ANEXO VII MAYO'!H8+'[1]ANEXO VII JUNIO'!H8)</f>
        <v>111</v>
      </c>
      <c r="I8" s="10">
        <f>SUM('[1]ANEXO VII ABRIL'!I8+'[1]ANEXO VII MAYO'!I8+'[1]ANEXO VII JUNIO'!I8)</f>
        <v>26043</v>
      </c>
      <c r="J8" s="8">
        <f>SUM('[1]ANEXO VII ABRIL'!J8+'[1]ANEXO VII MAYO'!J8+'[1]ANEXO VII JUNIO'!J8)</f>
        <v>90135</v>
      </c>
      <c r="K8" s="10">
        <f>SUM('[1]ANEXO VII ABRIL'!K8+'[1]ANEXO VII MAYO'!K8+'[1]ANEXO VII JUNIO'!K8)</f>
        <v>278390</v>
      </c>
      <c r="L8" s="8">
        <f>+'[1]ANEXO VII ABRIL'!L8+'[1]ANEXO VII MAYO'!L8+'[1]ANEXO VII JUNIO'!L8</f>
        <v>0</v>
      </c>
      <c r="M8" s="9">
        <f t="shared" si="0"/>
        <v>12679019</v>
      </c>
    </row>
    <row r="9" spans="1:13" x14ac:dyDescent="0.25">
      <c r="A9" s="6" t="s">
        <v>19</v>
      </c>
      <c r="B9" s="10">
        <f>SUM('[1]ANEXO VII ABRIL'!B9+'[1]ANEXO VII MAYO'!B9+'[1]ANEXO VII JUNIO'!B9)</f>
        <v>14307951</v>
      </c>
      <c r="C9" s="10">
        <f>SUM('[1]ANEXO VII ABRIL'!C9+'[1]ANEXO VII MAYO'!C9+'[1]ANEXO VII JUNIO'!C9)</f>
        <v>4723407</v>
      </c>
      <c r="D9" s="10">
        <f>SUM('[1]ANEXO VII ABRIL'!D9+'[1]ANEXO VII MAYO'!D9+'[1]ANEXO VII JUNIO'!D9)</f>
        <v>145294</v>
      </c>
      <c r="E9" s="10">
        <f>SUM('[1]ANEXO VII ABRIL'!E9+'[1]ANEXO VII MAYO'!E9+'[1]ANEXO VII JUNIO'!E9)</f>
        <v>5239</v>
      </c>
      <c r="F9" s="10">
        <f>SUM('[1]ANEXO VII ABRIL'!F9+'[1]ANEXO VII MAYO'!F9+'[1]ANEXO VII JUNIO'!F9)</f>
        <v>220995</v>
      </c>
      <c r="G9" s="10">
        <f>SUM('[1]ANEXO VII ABRIL'!G9+'[1]ANEXO VII MAYO'!G9+'[1]ANEXO VII JUNIO'!G9)</f>
        <v>536571</v>
      </c>
      <c r="H9" s="10">
        <f>SUM('[1]ANEXO VII ABRIL'!H9+'[1]ANEXO VII MAYO'!H9+'[1]ANEXO VII JUNIO'!H9)</f>
        <v>261</v>
      </c>
      <c r="I9" s="10">
        <f>SUM('[1]ANEXO VII ABRIL'!I9+'[1]ANEXO VII MAYO'!I9+'[1]ANEXO VII JUNIO'!I9)</f>
        <v>42312</v>
      </c>
      <c r="J9" s="8">
        <f>SUM('[1]ANEXO VII ABRIL'!J9+'[1]ANEXO VII MAYO'!J9+'[1]ANEXO VII JUNIO'!J9)</f>
        <v>141263</v>
      </c>
      <c r="K9" s="10">
        <f>SUM('[1]ANEXO VII ABRIL'!K9+'[1]ANEXO VII MAYO'!K9+'[1]ANEXO VII JUNIO'!K9)</f>
        <v>651597</v>
      </c>
      <c r="L9" s="8">
        <f>+'[1]ANEXO VII ABRIL'!L9+'[1]ANEXO VII MAYO'!L9+'[1]ANEXO VII JUNIO'!L9</f>
        <v>491660.3</v>
      </c>
      <c r="M9" s="9">
        <f t="shared" si="0"/>
        <v>21266550.300000001</v>
      </c>
    </row>
    <row r="10" spans="1:13" x14ac:dyDescent="0.25">
      <c r="A10" s="6" t="s">
        <v>20</v>
      </c>
      <c r="B10" s="10">
        <f>SUM('[1]ANEXO VII ABRIL'!B10+'[1]ANEXO VII MAYO'!B10+'[1]ANEXO VII JUNIO'!B10)</f>
        <v>6194908</v>
      </c>
      <c r="C10" s="10">
        <f>SUM('[1]ANEXO VII ABRIL'!C10+'[1]ANEXO VII MAYO'!C10+'[1]ANEXO VII JUNIO'!C10)</f>
        <v>2045092</v>
      </c>
      <c r="D10" s="10">
        <f>SUM('[1]ANEXO VII ABRIL'!D10+'[1]ANEXO VII MAYO'!D10+'[1]ANEXO VII JUNIO'!D10)</f>
        <v>62908</v>
      </c>
      <c r="E10" s="10">
        <f>SUM('[1]ANEXO VII ABRIL'!E10+'[1]ANEXO VII MAYO'!E10+'[1]ANEXO VII JUNIO'!E10)</f>
        <v>2268</v>
      </c>
      <c r="F10" s="10">
        <f>SUM('[1]ANEXO VII ABRIL'!F10+'[1]ANEXO VII MAYO'!F10+'[1]ANEXO VII JUNIO'!F10)</f>
        <v>95683</v>
      </c>
      <c r="G10" s="10">
        <f>SUM('[1]ANEXO VII ABRIL'!G10+'[1]ANEXO VII MAYO'!G10+'[1]ANEXO VII JUNIO'!G10)</f>
        <v>243497</v>
      </c>
      <c r="H10" s="10">
        <f>SUM('[1]ANEXO VII ABRIL'!H10+'[1]ANEXO VII MAYO'!H10+'[1]ANEXO VII JUNIO'!H10)</f>
        <v>31</v>
      </c>
      <c r="I10" s="10">
        <f>SUM('[1]ANEXO VII ABRIL'!I10+'[1]ANEXO VII MAYO'!I10+'[1]ANEXO VII JUNIO'!I10)</f>
        <v>18321</v>
      </c>
      <c r="J10" s="8">
        <f>SUM('[1]ANEXO VII ABRIL'!J10+'[1]ANEXO VII MAYO'!J10+'[1]ANEXO VII JUNIO'!J10)</f>
        <v>64105</v>
      </c>
      <c r="K10" s="10">
        <f>SUM('[1]ANEXO VII ABRIL'!K10+'[1]ANEXO VII MAYO'!K10+'[1]ANEXO VII JUNIO'!K10)</f>
        <v>78250</v>
      </c>
      <c r="L10" s="8">
        <f>+'[1]ANEXO VII ABRIL'!L10+'[1]ANEXO VII MAYO'!L10+'[1]ANEXO VII JUNIO'!L10</f>
        <v>0</v>
      </c>
      <c r="M10" s="9">
        <f t="shared" si="0"/>
        <v>8805063</v>
      </c>
    </row>
    <row r="11" spans="1:13" x14ac:dyDescent="0.25">
      <c r="A11" s="6" t="s">
        <v>21</v>
      </c>
      <c r="B11" s="10">
        <f>SUM('[1]ANEXO VII ABRIL'!B11+'[1]ANEXO VII MAYO'!B11+'[1]ANEXO VII JUNIO'!B11)</f>
        <v>25560481</v>
      </c>
      <c r="C11" s="10">
        <f>SUM('[1]ANEXO VII ABRIL'!C11+'[1]ANEXO VII MAYO'!C11+'[1]ANEXO VII JUNIO'!C11)</f>
        <v>8438146</v>
      </c>
      <c r="D11" s="10">
        <f>SUM('[1]ANEXO VII ABRIL'!D11+'[1]ANEXO VII MAYO'!D11+'[1]ANEXO VII JUNIO'!D11)</f>
        <v>259560</v>
      </c>
      <c r="E11" s="10">
        <f>SUM('[1]ANEXO VII ABRIL'!E11+'[1]ANEXO VII MAYO'!E11+'[1]ANEXO VII JUNIO'!E11)</f>
        <v>9359</v>
      </c>
      <c r="F11" s="10">
        <f>SUM('[1]ANEXO VII ABRIL'!F11+'[1]ANEXO VII MAYO'!F11+'[1]ANEXO VII JUNIO'!F11)</f>
        <v>394796</v>
      </c>
      <c r="G11" s="10">
        <f>SUM('[1]ANEXO VII ABRIL'!G11+'[1]ANEXO VII MAYO'!G11+'[1]ANEXO VII JUNIO'!G11)</f>
        <v>991063</v>
      </c>
      <c r="H11" s="10">
        <f>SUM('[1]ANEXO VII ABRIL'!H11+'[1]ANEXO VII MAYO'!H11+'[1]ANEXO VII JUNIO'!H11)</f>
        <v>580</v>
      </c>
      <c r="I11" s="10">
        <f>SUM('[1]ANEXO VII ABRIL'!I11+'[1]ANEXO VII MAYO'!I11+'[1]ANEXO VII JUNIO'!I11)</f>
        <v>75591</v>
      </c>
      <c r="J11" s="8">
        <f>SUM('[1]ANEXO VII ABRIL'!J11+'[1]ANEXO VII MAYO'!J11+'[1]ANEXO VII JUNIO'!J11)</f>
        <v>260917</v>
      </c>
      <c r="K11" s="10">
        <f>SUM('[1]ANEXO VII ABRIL'!K11+'[1]ANEXO VII MAYO'!K11+'[1]ANEXO VII JUNIO'!K11)</f>
        <v>1447574</v>
      </c>
      <c r="L11" s="8">
        <f>+'[1]ANEXO VII ABRIL'!L11+'[1]ANEXO VII MAYO'!L11+'[1]ANEXO VII JUNIO'!L11</f>
        <v>0</v>
      </c>
      <c r="M11" s="9">
        <f t="shared" si="0"/>
        <v>37438067</v>
      </c>
    </row>
    <row r="12" spans="1:13" x14ac:dyDescent="0.25">
      <c r="A12" s="6" t="s">
        <v>22</v>
      </c>
      <c r="B12" s="10">
        <f>SUM('[1]ANEXO VII ABRIL'!B12+'[1]ANEXO VII MAYO'!B12+'[1]ANEXO VII JUNIO'!B12)</f>
        <v>56221388</v>
      </c>
      <c r="C12" s="10">
        <f>SUM('[1]ANEXO VII ABRIL'!C12+'[1]ANEXO VII MAYO'!C12+'[1]ANEXO VII JUNIO'!C12)</f>
        <v>18560066</v>
      </c>
      <c r="D12" s="10">
        <f>SUM('[1]ANEXO VII ABRIL'!D12+'[1]ANEXO VII MAYO'!D12+'[1]ANEXO VII JUNIO'!D12)</f>
        <v>570916</v>
      </c>
      <c r="E12" s="10">
        <f>SUM('[1]ANEXO VII ABRIL'!E12+'[1]ANEXO VII MAYO'!E12+'[1]ANEXO VII JUNIO'!E12)</f>
        <v>20585</v>
      </c>
      <c r="F12" s="10">
        <f>SUM('[1]ANEXO VII ABRIL'!F12+'[1]ANEXO VII MAYO'!F12+'[1]ANEXO VII JUNIO'!F12)</f>
        <v>868371</v>
      </c>
      <c r="G12" s="10">
        <f>SUM('[1]ANEXO VII ABRIL'!G12+'[1]ANEXO VII MAYO'!G12+'[1]ANEXO VII JUNIO'!G12)</f>
        <v>2185450</v>
      </c>
      <c r="H12" s="10">
        <f>SUM('[1]ANEXO VII ABRIL'!H12+'[1]ANEXO VII MAYO'!H12+'[1]ANEXO VII JUNIO'!H12)</f>
        <v>1209</v>
      </c>
      <c r="I12" s="10">
        <f>SUM('[1]ANEXO VII ABRIL'!I12+'[1]ANEXO VII MAYO'!I12+'[1]ANEXO VII JUNIO'!I12)</f>
        <v>166263</v>
      </c>
      <c r="J12" s="8">
        <f>SUM('[1]ANEXO VII ABRIL'!J12+'[1]ANEXO VII MAYO'!J12+'[1]ANEXO VII JUNIO'!J12)</f>
        <v>575362</v>
      </c>
      <c r="K12" s="10">
        <f>SUM('[1]ANEXO VII ABRIL'!K12+'[1]ANEXO VII MAYO'!K12+'[1]ANEXO VII JUNIO'!K12)</f>
        <v>3017046</v>
      </c>
      <c r="L12" s="8">
        <f>+'[1]ANEXO VII ABRIL'!L12+'[1]ANEXO VII MAYO'!L12+'[1]ANEXO VII JUNIO'!L12</f>
        <v>0</v>
      </c>
      <c r="M12" s="9">
        <f t="shared" si="0"/>
        <v>82186656</v>
      </c>
    </row>
    <row r="13" spans="1:13" x14ac:dyDescent="0.25">
      <c r="A13" s="6" t="s">
        <v>23</v>
      </c>
      <c r="B13" s="10">
        <f>SUM('[1]ANEXO VII ABRIL'!B13+'[1]ANEXO VII MAYO'!B13+'[1]ANEXO VII JUNIO'!B13)</f>
        <v>14203098</v>
      </c>
      <c r="C13" s="10">
        <f>SUM('[1]ANEXO VII ABRIL'!C13+'[1]ANEXO VII MAYO'!C13+'[1]ANEXO VII JUNIO'!C13)</f>
        <v>4688792</v>
      </c>
      <c r="D13" s="10">
        <f>SUM('[1]ANEXO VII ABRIL'!D13+'[1]ANEXO VII MAYO'!D13+'[1]ANEXO VII JUNIO'!D13)</f>
        <v>144230</v>
      </c>
      <c r="E13" s="10">
        <f>SUM('[1]ANEXO VII ABRIL'!E13+'[1]ANEXO VII MAYO'!E13+'[1]ANEXO VII JUNIO'!E13)</f>
        <v>5200</v>
      </c>
      <c r="F13" s="10">
        <f>SUM('[1]ANEXO VII ABRIL'!F13+'[1]ANEXO VII MAYO'!F13+'[1]ANEXO VII JUNIO'!F13)</f>
        <v>219375</v>
      </c>
      <c r="G13" s="10">
        <f>SUM('[1]ANEXO VII ABRIL'!G13+'[1]ANEXO VII MAYO'!G13+'[1]ANEXO VII JUNIO'!G13)</f>
        <v>586409</v>
      </c>
      <c r="H13" s="10">
        <f>SUM('[1]ANEXO VII ABRIL'!H13+'[1]ANEXO VII MAYO'!H13+'[1]ANEXO VII JUNIO'!H13)</f>
        <v>276</v>
      </c>
      <c r="I13" s="10">
        <f>SUM('[1]ANEXO VII ABRIL'!I13+'[1]ANEXO VII MAYO'!I13+'[1]ANEXO VII JUNIO'!I13)</f>
        <v>42003</v>
      </c>
      <c r="J13" s="8">
        <f>SUM('[1]ANEXO VII ABRIL'!J13+'[1]ANEXO VII MAYO'!J13+'[1]ANEXO VII JUNIO'!J13)</f>
        <v>154383</v>
      </c>
      <c r="K13" s="10">
        <f>SUM('[1]ANEXO VII ABRIL'!K13+'[1]ANEXO VII MAYO'!K13+'[1]ANEXO VII JUNIO'!K13)</f>
        <v>689759</v>
      </c>
      <c r="L13" s="8">
        <f>+'[1]ANEXO VII ABRIL'!L13+'[1]ANEXO VII MAYO'!L13+'[1]ANEXO VII JUNIO'!L13</f>
        <v>0</v>
      </c>
      <c r="M13" s="9">
        <f t="shared" si="0"/>
        <v>20733525</v>
      </c>
    </row>
    <row r="14" spans="1:13" x14ac:dyDescent="0.25">
      <c r="A14" s="6" t="s">
        <v>24</v>
      </c>
      <c r="B14" s="10">
        <f>SUM('[1]ANEXO VII ABRIL'!B14+'[1]ANEXO VII MAYO'!B14+'[1]ANEXO VII JUNIO'!B14)</f>
        <v>6073886</v>
      </c>
      <c r="C14" s="10">
        <f>SUM('[1]ANEXO VII ABRIL'!C14+'[1]ANEXO VII MAYO'!C14+'[1]ANEXO VII JUNIO'!C14)</f>
        <v>2005139</v>
      </c>
      <c r="D14" s="10">
        <f>SUM('[1]ANEXO VII ABRIL'!D14+'[1]ANEXO VII MAYO'!D14+'[1]ANEXO VII JUNIO'!D14)</f>
        <v>61679</v>
      </c>
      <c r="E14" s="10">
        <f>SUM('[1]ANEXO VII ABRIL'!E14+'[1]ANEXO VII MAYO'!E14+'[1]ANEXO VII JUNIO'!E14)</f>
        <v>2224</v>
      </c>
      <c r="F14" s="10">
        <f>SUM('[1]ANEXO VII ABRIL'!F14+'[1]ANEXO VII MAYO'!F14+'[1]ANEXO VII JUNIO'!F14)</f>
        <v>93815</v>
      </c>
      <c r="G14" s="10">
        <f>SUM('[1]ANEXO VII ABRIL'!G14+'[1]ANEXO VII MAYO'!G14+'[1]ANEXO VII JUNIO'!G14)</f>
        <v>235261</v>
      </c>
      <c r="H14" s="10">
        <f>SUM('[1]ANEXO VII ABRIL'!H14+'[1]ANEXO VII MAYO'!H14+'[1]ANEXO VII JUNIO'!H14)</f>
        <v>57</v>
      </c>
      <c r="I14" s="10">
        <f>SUM('[1]ANEXO VII ABRIL'!I14+'[1]ANEXO VII MAYO'!I14+'[1]ANEXO VII JUNIO'!I14)</f>
        <v>17961</v>
      </c>
      <c r="J14" s="8">
        <f>SUM('[1]ANEXO VII ABRIL'!J14+'[1]ANEXO VII MAYO'!J14+'[1]ANEXO VII JUNIO'!J14)</f>
        <v>61937</v>
      </c>
      <c r="K14" s="10">
        <f>SUM('[1]ANEXO VII ABRIL'!K14+'[1]ANEXO VII MAYO'!K14+'[1]ANEXO VII JUNIO'!K14)</f>
        <v>143264</v>
      </c>
      <c r="L14" s="8">
        <f>+'[1]ANEXO VII ABRIL'!L14+'[1]ANEXO VII MAYO'!L14+'[1]ANEXO VII JUNIO'!L14</f>
        <v>0</v>
      </c>
      <c r="M14" s="9">
        <f t="shared" si="0"/>
        <v>8695223</v>
      </c>
    </row>
    <row r="15" spans="1:13" x14ac:dyDescent="0.25">
      <c r="A15" s="6" t="s">
        <v>25</v>
      </c>
      <c r="B15" s="10">
        <f>SUM('[1]ANEXO VII ABRIL'!B15+'[1]ANEXO VII MAYO'!B15+'[1]ANEXO VII JUNIO'!B15)</f>
        <v>6344407</v>
      </c>
      <c r="C15" s="10">
        <f>SUM('[1]ANEXO VII ABRIL'!C15+'[1]ANEXO VII MAYO'!C15+'[1]ANEXO VII JUNIO'!C15)</f>
        <v>2094445</v>
      </c>
      <c r="D15" s="10">
        <f>SUM('[1]ANEXO VII ABRIL'!D15+'[1]ANEXO VII MAYO'!D15+'[1]ANEXO VII JUNIO'!D15)</f>
        <v>64427</v>
      </c>
      <c r="E15" s="10">
        <f>SUM('[1]ANEXO VII ABRIL'!E15+'[1]ANEXO VII MAYO'!E15+'[1]ANEXO VII JUNIO'!E15)</f>
        <v>2323</v>
      </c>
      <c r="F15" s="10">
        <f>SUM('[1]ANEXO VII ABRIL'!F15+'[1]ANEXO VII MAYO'!F15+'[1]ANEXO VII JUNIO'!F15)</f>
        <v>97993</v>
      </c>
      <c r="G15" s="10">
        <f>SUM('[1]ANEXO VII ABRIL'!G15+'[1]ANEXO VII MAYO'!G15+'[1]ANEXO VII JUNIO'!G15)</f>
        <v>245235</v>
      </c>
      <c r="H15" s="10">
        <f>SUM('[1]ANEXO VII ABRIL'!H15+'[1]ANEXO VII MAYO'!H15+'[1]ANEXO VII JUNIO'!H15)</f>
        <v>52</v>
      </c>
      <c r="I15" s="10">
        <f>SUM('[1]ANEXO VII ABRIL'!I15+'[1]ANEXO VII MAYO'!I15+'[1]ANEXO VII JUNIO'!I15)</f>
        <v>18762</v>
      </c>
      <c r="J15" s="8">
        <f>SUM('[1]ANEXO VII ABRIL'!J15+'[1]ANEXO VII MAYO'!J15+'[1]ANEXO VII JUNIO'!J15)</f>
        <v>64563</v>
      </c>
      <c r="K15" s="10">
        <f>SUM('[1]ANEXO VII ABRIL'!K15+'[1]ANEXO VII MAYO'!K15+'[1]ANEXO VII JUNIO'!K15)</f>
        <v>129268</v>
      </c>
      <c r="L15" s="8">
        <f>+'[1]ANEXO VII ABRIL'!L15+'[1]ANEXO VII MAYO'!L15+'[1]ANEXO VII JUNIO'!L15</f>
        <v>0</v>
      </c>
      <c r="M15" s="9">
        <f t="shared" si="0"/>
        <v>9061475</v>
      </c>
    </row>
    <row r="16" spans="1:13" x14ac:dyDescent="0.25">
      <c r="A16" s="6" t="s">
        <v>26</v>
      </c>
      <c r="B16" s="10">
        <f>SUM('[1]ANEXO VII ABRIL'!B16+'[1]ANEXO VII MAYO'!B16+'[1]ANEXO VII JUNIO'!B16)</f>
        <v>28946811</v>
      </c>
      <c r="C16" s="10">
        <f>SUM('[1]ANEXO VII ABRIL'!C16+'[1]ANEXO VII MAYO'!C16+'[1]ANEXO VII JUNIO'!C16)</f>
        <v>9556056</v>
      </c>
      <c r="D16" s="10">
        <f>SUM('[1]ANEXO VII ABRIL'!D16+'[1]ANEXO VII MAYO'!D16+'[1]ANEXO VII JUNIO'!D16)</f>
        <v>293948</v>
      </c>
      <c r="E16" s="10">
        <f>SUM('[1]ANEXO VII ABRIL'!E16+'[1]ANEXO VII MAYO'!E16+'[1]ANEXO VII JUNIO'!E16)</f>
        <v>10598</v>
      </c>
      <c r="F16" s="10">
        <f>SUM('[1]ANEXO VII ABRIL'!F16+'[1]ANEXO VII MAYO'!F16+'[1]ANEXO VII JUNIO'!F16)</f>
        <v>447100</v>
      </c>
      <c r="G16" s="10">
        <f>SUM('[1]ANEXO VII ABRIL'!G16+'[1]ANEXO VII MAYO'!G16+'[1]ANEXO VII JUNIO'!G16)</f>
        <v>1106101</v>
      </c>
      <c r="H16" s="10">
        <f>SUM('[1]ANEXO VII ABRIL'!H16+'[1]ANEXO VII MAYO'!H16+'[1]ANEXO VII JUNIO'!H16)</f>
        <v>652</v>
      </c>
      <c r="I16" s="10">
        <f>SUM('[1]ANEXO VII ABRIL'!I16+'[1]ANEXO VII MAYO'!I16+'[1]ANEXO VII JUNIO'!I16)</f>
        <v>85605</v>
      </c>
      <c r="J16" s="8">
        <f>SUM('[1]ANEXO VII ABRIL'!J16+'[1]ANEXO VII MAYO'!J16+'[1]ANEXO VII JUNIO'!J16)</f>
        <v>291203</v>
      </c>
      <c r="K16" s="10">
        <f>SUM('[1]ANEXO VII ABRIL'!K16+'[1]ANEXO VII MAYO'!K16+'[1]ANEXO VII JUNIO'!K16)</f>
        <v>1627241</v>
      </c>
      <c r="L16" s="8">
        <f>+'[1]ANEXO VII ABRIL'!L16+'[1]ANEXO VII MAYO'!L16+'[1]ANEXO VII JUNIO'!L16</f>
        <v>0</v>
      </c>
      <c r="M16" s="9">
        <f t="shared" si="0"/>
        <v>42365315</v>
      </c>
    </row>
    <row r="17" spans="1:13" x14ac:dyDescent="0.25">
      <c r="A17" s="6" t="s">
        <v>27</v>
      </c>
      <c r="B17" s="10">
        <f>SUM('[1]ANEXO VII ABRIL'!B17+'[1]ANEXO VII MAYO'!B17+'[1]ANEXO VII JUNIO'!B17)</f>
        <v>10090485</v>
      </c>
      <c r="C17" s="10">
        <f>SUM('[1]ANEXO VII ABRIL'!C17+'[1]ANEXO VII MAYO'!C17+'[1]ANEXO VII JUNIO'!C17)</f>
        <v>3331117</v>
      </c>
      <c r="D17" s="10">
        <f>SUM('[1]ANEXO VII ABRIL'!D17+'[1]ANEXO VII MAYO'!D17+'[1]ANEXO VII JUNIO'!D17)</f>
        <v>102467</v>
      </c>
      <c r="E17" s="10">
        <f>SUM('[1]ANEXO VII ABRIL'!E17+'[1]ANEXO VII MAYO'!E17+'[1]ANEXO VII JUNIO'!E17)</f>
        <v>3695</v>
      </c>
      <c r="F17" s="10">
        <f>SUM('[1]ANEXO VII ABRIL'!F17+'[1]ANEXO VII MAYO'!F17+'[1]ANEXO VII JUNIO'!F17)</f>
        <v>155853</v>
      </c>
      <c r="G17" s="10">
        <f>SUM('[1]ANEXO VII ABRIL'!G17+'[1]ANEXO VII MAYO'!G17+'[1]ANEXO VII JUNIO'!G17)</f>
        <v>379220</v>
      </c>
      <c r="H17" s="10">
        <f>SUM('[1]ANEXO VII ABRIL'!H17+'[1]ANEXO VII MAYO'!H17+'[1]ANEXO VII JUNIO'!H17)</f>
        <v>182</v>
      </c>
      <c r="I17" s="10">
        <f>SUM('[1]ANEXO VII ABRIL'!I17+'[1]ANEXO VII MAYO'!I17+'[1]ANEXO VII JUNIO'!I17)</f>
        <v>29841</v>
      </c>
      <c r="J17" s="8">
        <f>SUM('[1]ANEXO VII ABRIL'!J17+'[1]ANEXO VII MAYO'!J17+'[1]ANEXO VII JUNIO'!J17)</f>
        <v>99837</v>
      </c>
      <c r="K17" s="10">
        <f>SUM('[1]ANEXO VII ABRIL'!K17+'[1]ANEXO VII MAYO'!K17+'[1]ANEXO VII JUNIO'!K17)</f>
        <v>455364</v>
      </c>
      <c r="L17" s="8">
        <f>+'[1]ANEXO VII ABRIL'!L17+'[1]ANEXO VII MAYO'!L17+'[1]ANEXO VII JUNIO'!L17</f>
        <v>0</v>
      </c>
      <c r="M17" s="9">
        <f t="shared" si="0"/>
        <v>14648061</v>
      </c>
    </row>
    <row r="18" spans="1:13" x14ac:dyDescent="0.25">
      <c r="A18" s="6" t="s">
        <v>28</v>
      </c>
      <c r="B18" s="10">
        <f>SUM('[1]ANEXO VII ABRIL'!B18+'[1]ANEXO VII MAYO'!B18+'[1]ANEXO VII JUNIO'!B18)</f>
        <v>7080136</v>
      </c>
      <c r="C18" s="10">
        <f>SUM('[1]ANEXO VII ABRIL'!C18+'[1]ANEXO VII MAYO'!C18+'[1]ANEXO VII JUNIO'!C18)</f>
        <v>2337327</v>
      </c>
      <c r="D18" s="10">
        <f>SUM('[1]ANEXO VII ABRIL'!D18+'[1]ANEXO VII MAYO'!D18+'[1]ANEXO VII JUNIO'!D18)</f>
        <v>71897</v>
      </c>
      <c r="E18" s="10">
        <f>SUM('[1]ANEXO VII ABRIL'!E18+'[1]ANEXO VII MAYO'!E18+'[1]ANEXO VII JUNIO'!E18)</f>
        <v>2593</v>
      </c>
      <c r="F18" s="10">
        <f>SUM('[1]ANEXO VII ABRIL'!F18+'[1]ANEXO VII MAYO'!F18+'[1]ANEXO VII JUNIO'!F18)</f>
        <v>109357</v>
      </c>
      <c r="G18" s="10">
        <f>SUM('[1]ANEXO VII ABRIL'!G18+'[1]ANEXO VII MAYO'!G18+'[1]ANEXO VII JUNIO'!G18)</f>
        <v>244300</v>
      </c>
      <c r="H18" s="10">
        <f>SUM('[1]ANEXO VII ABRIL'!H18+'[1]ANEXO VII MAYO'!H18+'[1]ANEXO VII JUNIO'!H18)</f>
        <v>48</v>
      </c>
      <c r="I18" s="10">
        <f>SUM('[1]ANEXO VII ABRIL'!I18+'[1]ANEXO VII MAYO'!I18+'[1]ANEXO VII JUNIO'!I18)</f>
        <v>20937</v>
      </c>
      <c r="J18" s="8">
        <f>SUM('[1]ANEXO VII ABRIL'!J18+'[1]ANEXO VII MAYO'!J18+'[1]ANEXO VII JUNIO'!J18)</f>
        <v>64317</v>
      </c>
      <c r="K18" s="10">
        <f>SUM('[1]ANEXO VII ABRIL'!K18+'[1]ANEXO VII MAYO'!K18+'[1]ANEXO VII JUNIO'!K18)</f>
        <v>120659</v>
      </c>
      <c r="L18" s="8">
        <f>+'[1]ANEXO VII ABRIL'!L18+'[1]ANEXO VII MAYO'!L18+'[1]ANEXO VII JUNIO'!L18</f>
        <v>0</v>
      </c>
      <c r="M18" s="9">
        <f t="shared" si="0"/>
        <v>10051571</v>
      </c>
    </row>
    <row r="19" spans="1:13" x14ac:dyDescent="0.25">
      <c r="A19" s="6" t="s">
        <v>29</v>
      </c>
      <c r="B19" s="10">
        <f>SUM('[1]ANEXO VII ABRIL'!B19+'[1]ANEXO VII MAYO'!B19+'[1]ANEXO VII JUNIO'!B19)</f>
        <v>5832411</v>
      </c>
      <c r="C19" s="10">
        <f>SUM('[1]ANEXO VII ABRIL'!C19+'[1]ANEXO VII MAYO'!C19+'[1]ANEXO VII JUNIO'!C19)</f>
        <v>1925423</v>
      </c>
      <c r="D19" s="10">
        <f>SUM('[1]ANEXO VII ABRIL'!D19+'[1]ANEXO VII MAYO'!D19+'[1]ANEXO VII JUNIO'!D19)</f>
        <v>59227</v>
      </c>
      <c r="E19" s="10">
        <f>SUM('[1]ANEXO VII ABRIL'!E19+'[1]ANEXO VII MAYO'!E19+'[1]ANEXO VII JUNIO'!E19)</f>
        <v>2135</v>
      </c>
      <c r="F19" s="10">
        <f>SUM('[1]ANEXO VII ABRIL'!F19+'[1]ANEXO VII MAYO'!F19+'[1]ANEXO VII JUNIO'!F19)</f>
        <v>90085</v>
      </c>
      <c r="G19" s="10">
        <f>SUM('[1]ANEXO VII ABRIL'!G19+'[1]ANEXO VII MAYO'!G19+'[1]ANEXO VII JUNIO'!G19)</f>
        <v>225474</v>
      </c>
      <c r="H19" s="10">
        <f>SUM('[1]ANEXO VII ABRIL'!H19+'[1]ANEXO VII MAYO'!H19+'[1]ANEXO VII JUNIO'!H19)</f>
        <v>31</v>
      </c>
      <c r="I19" s="10">
        <f>SUM('[1]ANEXO VII ABRIL'!I19+'[1]ANEXO VII MAYO'!I19+'[1]ANEXO VII JUNIO'!I19)</f>
        <v>17247</v>
      </c>
      <c r="J19" s="8">
        <f>SUM('[1]ANEXO VII ABRIL'!J19+'[1]ANEXO VII MAYO'!J19+'[1]ANEXO VII JUNIO'!J19)</f>
        <v>59360</v>
      </c>
      <c r="K19" s="10">
        <f>SUM('[1]ANEXO VII ABRIL'!K19+'[1]ANEXO VII MAYO'!K19+'[1]ANEXO VII JUNIO'!K19)</f>
        <v>78126</v>
      </c>
      <c r="L19" s="8">
        <f>+'[1]ANEXO VII ABRIL'!L19+'[1]ANEXO VII MAYO'!L19+'[1]ANEXO VII JUNIO'!L19</f>
        <v>0</v>
      </c>
      <c r="M19" s="9">
        <f t="shared" si="0"/>
        <v>8289519</v>
      </c>
    </row>
    <row r="20" spans="1:13" x14ac:dyDescent="0.25">
      <c r="A20" s="6" t="s">
        <v>30</v>
      </c>
      <c r="B20" s="10">
        <f>SUM('[1]ANEXO VII ABRIL'!B20+'[1]ANEXO VII MAYO'!B20+'[1]ANEXO VII JUNIO'!B20)</f>
        <v>7258577</v>
      </c>
      <c r="C20" s="10">
        <f>SUM('[1]ANEXO VII ABRIL'!C20+'[1]ANEXO VII MAYO'!C20+'[1]ANEXO VII JUNIO'!C20)</f>
        <v>2396236</v>
      </c>
      <c r="D20" s="10">
        <f>SUM('[1]ANEXO VII ABRIL'!D20+'[1]ANEXO VII MAYO'!D20+'[1]ANEXO VII JUNIO'!D20)</f>
        <v>73709</v>
      </c>
      <c r="E20" s="10">
        <f>SUM('[1]ANEXO VII ABRIL'!E20+'[1]ANEXO VII MAYO'!E20+'[1]ANEXO VII JUNIO'!E20)</f>
        <v>2658</v>
      </c>
      <c r="F20" s="10">
        <f>SUM('[1]ANEXO VII ABRIL'!F20+'[1]ANEXO VII MAYO'!F20+'[1]ANEXO VII JUNIO'!F20)</f>
        <v>112112</v>
      </c>
      <c r="G20" s="10">
        <f>SUM('[1]ANEXO VII ABRIL'!G20+'[1]ANEXO VII MAYO'!G20+'[1]ANEXO VII JUNIO'!G20)</f>
        <v>280950</v>
      </c>
      <c r="H20" s="10">
        <f>SUM('[1]ANEXO VII ABRIL'!H20+'[1]ANEXO VII MAYO'!H20+'[1]ANEXO VII JUNIO'!H20)</f>
        <v>83</v>
      </c>
      <c r="I20" s="10">
        <f>SUM('[1]ANEXO VII ABRIL'!I20+'[1]ANEXO VII MAYO'!I20+'[1]ANEXO VII JUNIO'!I20)</f>
        <v>21465</v>
      </c>
      <c r="J20" s="8">
        <f>SUM('[1]ANEXO VII ABRIL'!J20+'[1]ANEXO VII MAYO'!J20+'[1]ANEXO VII JUNIO'!J20)</f>
        <v>73965</v>
      </c>
      <c r="K20" s="10">
        <f>SUM('[1]ANEXO VII ABRIL'!K20+'[1]ANEXO VII MAYO'!K20+'[1]ANEXO VII JUNIO'!K20)</f>
        <v>206469</v>
      </c>
      <c r="L20" s="8">
        <f>+'[1]ANEXO VII ABRIL'!L20+'[1]ANEXO VII MAYO'!L20+'[1]ANEXO VII JUNIO'!L20</f>
        <v>0</v>
      </c>
      <c r="M20" s="9">
        <f t="shared" si="0"/>
        <v>10426224</v>
      </c>
    </row>
    <row r="21" spans="1:13" x14ac:dyDescent="0.25">
      <c r="A21" s="6" t="s">
        <v>31</v>
      </c>
      <c r="B21" s="10">
        <f>SUM('[1]ANEXO VII ABRIL'!B21+'[1]ANEXO VII MAYO'!B21+'[1]ANEXO VII JUNIO'!B21)</f>
        <v>6830847</v>
      </c>
      <c r="C21" s="10">
        <f>SUM('[1]ANEXO VII ABRIL'!C21+'[1]ANEXO VII MAYO'!C21+'[1]ANEXO VII JUNIO'!C21)</f>
        <v>2255031</v>
      </c>
      <c r="D21" s="10">
        <f>SUM('[1]ANEXO VII ABRIL'!D21+'[1]ANEXO VII MAYO'!D21+'[1]ANEXO VII JUNIO'!D21)</f>
        <v>69365</v>
      </c>
      <c r="E21" s="10">
        <f>SUM('[1]ANEXO VII ABRIL'!E21+'[1]ANEXO VII MAYO'!E21+'[1]ANEXO VII JUNIO'!E21)</f>
        <v>2501</v>
      </c>
      <c r="F21" s="10">
        <f>SUM('[1]ANEXO VII ABRIL'!F21+'[1]ANEXO VII MAYO'!F21+'[1]ANEXO VII JUNIO'!F21)</f>
        <v>105507</v>
      </c>
      <c r="G21" s="10">
        <f>SUM('[1]ANEXO VII ABRIL'!G21+'[1]ANEXO VII MAYO'!G21+'[1]ANEXO VII JUNIO'!G21)</f>
        <v>264623</v>
      </c>
      <c r="H21" s="10">
        <f>SUM('[1]ANEXO VII ABRIL'!H21+'[1]ANEXO VII MAYO'!H21+'[1]ANEXO VII JUNIO'!H21)</f>
        <v>56</v>
      </c>
      <c r="I21" s="10">
        <f>SUM('[1]ANEXO VII ABRIL'!I21+'[1]ANEXO VII MAYO'!I21+'[1]ANEXO VII JUNIO'!I21)</f>
        <v>20202</v>
      </c>
      <c r="J21" s="8">
        <f>SUM('[1]ANEXO VII ABRIL'!J21+'[1]ANEXO VII MAYO'!J21+'[1]ANEXO VII JUNIO'!J21)</f>
        <v>69667</v>
      </c>
      <c r="K21" s="10">
        <f>SUM('[1]ANEXO VII ABRIL'!K21+'[1]ANEXO VII MAYO'!K21+'[1]ANEXO VII JUNIO'!K21)</f>
        <v>139283</v>
      </c>
      <c r="L21" s="8">
        <f>+'[1]ANEXO VII ABRIL'!L21+'[1]ANEXO VII MAYO'!L21+'[1]ANEXO VII JUNIO'!L21</f>
        <v>0</v>
      </c>
      <c r="M21" s="9">
        <f t="shared" si="0"/>
        <v>9757082</v>
      </c>
    </row>
    <row r="22" spans="1:13" x14ac:dyDescent="0.25">
      <c r="A22" s="6" t="s">
        <v>32</v>
      </c>
      <c r="B22" s="10">
        <f>SUM('[1]ANEXO VII ABRIL'!B22+'[1]ANEXO VII MAYO'!B22+'[1]ANEXO VII JUNIO'!B22)</f>
        <v>11281785</v>
      </c>
      <c r="C22" s="10">
        <f>SUM('[1]ANEXO VII ABRIL'!C22+'[1]ANEXO VII MAYO'!C22+'[1]ANEXO VII JUNIO'!C22)</f>
        <v>3724395</v>
      </c>
      <c r="D22" s="10">
        <f>SUM('[1]ANEXO VII ABRIL'!D22+'[1]ANEXO VII MAYO'!D22+'[1]ANEXO VII JUNIO'!D22)</f>
        <v>114564</v>
      </c>
      <c r="E22" s="10">
        <f>SUM('[1]ANEXO VII ABRIL'!E22+'[1]ANEXO VII MAYO'!E22+'[1]ANEXO VII JUNIO'!E22)</f>
        <v>4131</v>
      </c>
      <c r="F22" s="10">
        <f>SUM('[1]ANEXO VII ABRIL'!F22+'[1]ANEXO VII MAYO'!F22+'[1]ANEXO VII JUNIO'!F22)</f>
        <v>174254</v>
      </c>
      <c r="G22" s="10">
        <f>SUM('[1]ANEXO VII ABRIL'!G22+'[1]ANEXO VII MAYO'!G22+'[1]ANEXO VII JUNIO'!G22)</f>
        <v>434934</v>
      </c>
      <c r="H22" s="10">
        <f>SUM('[1]ANEXO VII ABRIL'!H22+'[1]ANEXO VII MAYO'!H22+'[1]ANEXO VII JUNIO'!H22)</f>
        <v>204</v>
      </c>
      <c r="I22" s="10">
        <f>SUM('[1]ANEXO VII ABRIL'!I22+'[1]ANEXO VII MAYO'!I22+'[1]ANEXO VII JUNIO'!I22)</f>
        <v>33363</v>
      </c>
      <c r="J22" s="8">
        <f>SUM('[1]ANEXO VII ABRIL'!J22+'[1]ANEXO VII MAYO'!J22+'[1]ANEXO VII JUNIO'!J22)</f>
        <v>114505</v>
      </c>
      <c r="K22" s="10">
        <f>SUM('[1]ANEXO VII ABRIL'!K22+'[1]ANEXO VII MAYO'!K22+'[1]ANEXO VII JUNIO'!K22)</f>
        <v>508820</v>
      </c>
      <c r="L22" s="8">
        <f>+'[1]ANEXO VII ABRIL'!L22+'[1]ANEXO VII MAYO'!L22+'[1]ANEXO VII JUNIO'!L22</f>
        <v>0</v>
      </c>
      <c r="M22" s="9">
        <f t="shared" si="0"/>
        <v>16390955</v>
      </c>
    </row>
    <row r="23" spans="1:13" x14ac:dyDescent="0.25">
      <c r="A23" s="6" t="s">
        <v>33</v>
      </c>
      <c r="B23" s="10">
        <f>SUM('[1]ANEXO VII ABRIL'!B23+'[1]ANEXO VII MAYO'!B23+'[1]ANEXO VII JUNIO'!B23)</f>
        <v>19623451</v>
      </c>
      <c r="C23" s="10">
        <f>SUM('[1]ANEXO VII ABRIL'!C23+'[1]ANEXO VII MAYO'!C23+'[1]ANEXO VII JUNIO'!C23)</f>
        <v>6478185</v>
      </c>
      <c r="D23" s="10">
        <f>SUM('[1]ANEXO VII ABRIL'!D23+'[1]ANEXO VII MAYO'!D23+'[1]ANEXO VII JUNIO'!D23)</f>
        <v>199272</v>
      </c>
      <c r="E23" s="10">
        <f>SUM('[1]ANEXO VII ABRIL'!E23+'[1]ANEXO VII MAYO'!E23+'[1]ANEXO VII JUNIO'!E23)</f>
        <v>7184</v>
      </c>
      <c r="F23" s="10">
        <f>SUM('[1]ANEXO VII ABRIL'!F23+'[1]ANEXO VII MAYO'!F23+'[1]ANEXO VII JUNIO'!F23)</f>
        <v>303095</v>
      </c>
      <c r="G23" s="10">
        <f>SUM('[1]ANEXO VII ABRIL'!G23+'[1]ANEXO VII MAYO'!G23+'[1]ANEXO VII JUNIO'!G23)</f>
        <v>768601</v>
      </c>
      <c r="H23" s="10">
        <f>SUM('[1]ANEXO VII ABRIL'!H23+'[1]ANEXO VII MAYO'!H23+'[1]ANEXO VII JUNIO'!H23)</f>
        <v>358</v>
      </c>
      <c r="I23" s="10">
        <f>SUM('[1]ANEXO VII ABRIL'!I23+'[1]ANEXO VII MAYO'!I23+'[1]ANEXO VII JUNIO'!I23)</f>
        <v>58032</v>
      </c>
      <c r="J23" s="8">
        <f>SUM('[1]ANEXO VII ABRIL'!J23+'[1]ANEXO VII MAYO'!J23+'[1]ANEXO VII JUNIO'!J23)</f>
        <v>202350</v>
      </c>
      <c r="K23" s="10">
        <f>SUM('[1]ANEXO VII ABRIL'!K23+'[1]ANEXO VII MAYO'!K23+'[1]ANEXO VII JUNIO'!K23)</f>
        <v>893345</v>
      </c>
      <c r="L23" s="8">
        <f>+'[1]ANEXO VII ABRIL'!L23+'[1]ANEXO VII MAYO'!L23+'[1]ANEXO VII JUNIO'!L23</f>
        <v>0</v>
      </c>
      <c r="M23" s="9">
        <f t="shared" si="0"/>
        <v>28533873</v>
      </c>
    </row>
    <row r="24" spans="1:13" x14ac:dyDescent="0.25">
      <c r="A24" s="6" t="s">
        <v>34</v>
      </c>
      <c r="B24" s="10">
        <f>SUM('[1]ANEXO VII ABRIL'!B24+'[1]ANEXO VII MAYO'!B24+'[1]ANEXO VII JUNIO'!B24)</f>
        <v>6567106</v>
      </c>
      <c r="C24" s="10">
        <f>SUM('[1]ANEXO VII ABRIL'!C24+'[1]ANEXO VII MAYO'!C24+'[1]ANEXO VII JUNIO'!C24)</f>
        <v>2167963</v>
      </c>
      <c r="D24" s="10">
        <f>SUM('[1]ANEXO VII ABRIL'!D24+'[1]ANEXO VII MAYO'!D24+'[1]ANEXO VII JUNIO'!D24)</f>
        <v>66688</v>
      </c>
      <c r="E24" s="10">
        <f>SUM('[1]ANEXO VII ABRIL'!E24+'[1]ANEXO VII MAYO'!E24+'[1]ANEXO VII JUNIO'!E24)</f>
        <v>2404</v>
      </c>
      <c r="F24" s="10">
        <f>SUM('[1]ANEXO VII ABRIL'!F24+'[1]ANEXO VII MAYO'!F24+'[1]ANEXO VII JUNIO'!F24)</f>
        <v>101433</v>
      </c>
      <c r="G24" s="10">
        <f>SUM('[1]ANEXO VII ABRIL'!G24+'[1]ANEXO VII MAYO'!G24+'[1]ANEXO VII JUNIO'!G24)</f>
        <v>253534</v>
      </c>
      <c r="H24" s="10">
        <f>SUM('[1]ANEXO VII ABRIL'!H24+'[1]ANEXO VII MAYO'!H24+'[1]ANEXO VII JUNIO'!H24)</f>
        <v>48</v>
      </c>
      <c r="I24" s="10">
        <f>SUM('[1]ANEXO VII ABRIL'!I24+'[1]ANEXO VII MAYO'!I24+'[1]ANEXO VII JUNIO'!I24)</f>
        <v>19422</v>
      </c>
      <c r="J24" s="8">
        <f>SUM('[1]ANEXO VII ABRIL'!J24+'[1]ANEXO VII MAYO'!J24+'[1]ANEXO VII JUNIO'!J24)</f>
        <v>66748</v>
      </c>
      <c r="K24" s="10">
        <f>SUM('[1]ANEXO VII ABRIL'!K24+'[1]ANEXO VII MAYO'!K24+'[1]ANEXO VII JUNIO'!K24)</f>
        <v>120965</v>
      </c>
      <c r="L24" s="8">
        <f>+'[1]ANEXO VII ABRIL'!L24+'[1]ANEXO VII MAYO'!L24+'[1]ANEXO VII JUNIO'!L24</f>
        <v>0</v>
      </c>
      <c r="M24" s="9">
        <f t="shared" si="0"/>
        <v>9366311</v>
      </c>
    </row>
    <row r="25" spans="1:13" x14ac:dyDescent="0.25">
      <c r="A25" s="6" t="s">
        <v>35</v>
      </c>
      <c r="B25" s="10">
        <f>SUM('[1]ANEXO VII ABRIL'!B25+'[1]ANEXO VII MAYO'!B25+'[1]ANEXO VII JUNIO'!B25)</f>
        <v>7672455</v>
      </c>
      <c r="C25" s="10">
        <f>SUM('[1]ANEXO VII ABRIL'!C25+'[1]ANEXO VII MAYO'!C25+'[1]ANEXO VII JUNIO'!C25)</f>
        <v>2532867</v>
      </c>
      <c r="D25" s="10">
        <f>SUM('[1]ANEXO VII ABRIL'!D25+'[1]ANEXO VII MAYO'!D25+'[1]ANEXO VII JUNIO'!D25)</f>
        <v>77912</v>
      </c>
      <c r="E25" s="10">
        <f>SUM('[1]ANEXO VII ABRIL'!E25+'[1]ANEXO VII MAYO'!E25+'[1]ANEXO VII JUNIO'!E25)</f>
        <v>2809</v>
      </c>
      <c r="F25" s="10">
        <f>SUM('[1]ANEXO VII ABRIL'!F25+'[1]ANEXO VII MAYO'!F25+'[1]ANEXO VII JUNIO'!F25)</f>
        <v>118506</v>
      </c>
      <c r="G25" s="10">
        <f>SUM('[1]ANEXO VII ABRIL'!G25+'[1]ANEXO VII MAYO'!G25+'[1]ANEXO VII JUNIO'!G25)</f>
        <v>295936</v>
      </c>
      <c r="H25" s="10">
        <f>SUM('[1]ANEXO VII ABRIL'!H25+'[1]ANEXO VII MAYO'!H25+'[1]ANEXO VII JUNIO'!H25)</f>
        <v>84</v>
      </c>
      <c r="I25" s="10">
        <f>SUM('[1]ANEXO VII ABRIL'!I25+'[1]ANEXO VII MAYO'!I25+'[1]ANEXO VII JUNIO'!I25)</f>
        <v>22689</v>
      </c>
      <c r="J25" s="8">
        <f>SUM('[1]ANEXO VII ABRIL'!J25+'[1]ANEXO VII MAYO'!J25+'[1]ANEXO VII JUNIO'!J25)</f>
        <v>77911</v>
      </c>
      <c r="K25" s="10">
        <f>SUM('[1]ANEXO VII ABRIL'!K25+'[1]ANEXO VII MAYO'!K25+'[1]ANEXO VII JUNIO'!K25)</f>
        <v>209411</v>
      </c>
      <c r="L25" s="8">
        <f>+'[1]ANEXO VII ABRIL'!L25+'[1]ANEXO VII MAYO'!L25+'[1]ANEXO VII JUNIO'!L25</f>
        <v>0</v>
      </c>
      <c r="M25" s="9">
        <f t="shared" si="0"/>
        <v>11010580</v>
      </c>
    </row>
    <row r="26" spans="1:13" x14ac:dyDescent="0.25">
      <c r="A26" s="6" t="s">
        <v>36</v>
      </c>
      <c r="B26" s="10">
        <f>SUM('[1]ANEXO VII ABRIL'!B26+'[1]ANEXO VII MAYO'!B26+'[1]ANEXO VII JUNIO'!B26)</f>
        <v>8738843</v>
      </c>
      <c r="C26" s="10">
        <f>SUM('[1]ANEXO VII ABRIL'!C26+'[1]ANEXO VII MAYO'!C26+'[1]ANEXO VII JUNIO'!C26)</f>
        <v>2884908</v>
      </c>
      <c r="D26" s="10">
        <f>SUM('[1]ANEXO VII ABRIL'!D26+'[1]ANEXO VII MAYO'!D26+'[1]ANEXO VII JUNIO'!D26)</f>
        <v>88741</v>
      </c>
      <c r="E26" s="10">
        <f>SUM('[1]ANEXO VII ABRIL'!E26+'[1]ANEXO VII MAYO'!E26+'[1]ANEXO VII JUNIO'!E26)</f>
        <v>3200</v>
      </c>
      <c r="F26" s="10">
        <f>SUM('[1]ANEXO VII ABRIL'!F26+'[1]ANEXO VII MAYO'!F26+'[1]ANEXO VII JUNIO'!F26)</f>
        <v>134976</v>
      </c>
      <c r="G26" s="10">
        <f>SUM('[1]ANEXO VII ABRIL'!G26+'[1]ANEXO VII MAYO'!G26+'[1]ANEXO VII JUNIO'!G26)</f>
        <v>338567</v>
      </c>
      <c r="H26" s="10">
        <f>SUM('[1]ANEXO VII ABRIL'!H26+'[1]ANEXO VII MAYO'!H26+'[1]ANEXO VII JUNIO'!H26)</f>
        <v>138</v>
      </c>
      <c r="I26" s="10">
        <f>SUM('[1]ANEXO VII ABRIL'!I26+'[1]ANEXO VII MAYO'!I26+'[1]ANEXO VII JUNIO'!I26)</f>
        <v>25842</v>
      </c>
      <c r="J26" s="8">
        <f>SUM('[1]ANEXO VII ABRIL'!J26+'[1]ANEXO VII MAYO'!J26+'[1]ANEXO VII JUNIO'!J26)</f>
        <v>89134</v>
      </c>
      <c r="K26" s="10">
        <f>SUM('[1]ANEXO VII ABRIL'!K26+'[1]ANEXO VII MAYO'!K26+'[1]ANEXO VII JUNIO'!K26)</f>
        <v>343942</v>
      </c>
      <c r="L26" s="8">
        <f>+'[1]ANEXO VII ABRIL'!L26+'[1]ANEXO VII MAYO'!L26+'[1]ANEXO VII JUNIO'!L26</f>
        <v>0</v>
      </c>
      <c r="M26" s="9">
        <f t="shared" si="0"/>
        <v>12648291</v>
      </c>
    </row>
    <row r="27" spans="1:13" x14ac:dyDescent="0.25">
      <c r="A27" s="6" t="s">
        <v>37</v>
      </c>
      <c r="B27" s="10">
        <f>SUM('[1]ANEXO VII ABRIL'!B27+'[1]ANEXO VII MAYO'!B27+'[1]ANEXO VII JUNIO'!B27)</f>
        <v>5809368</v>
      </c>
      <c r="C27" s="10">
        <f>SUM('[1]ANEXO VII ABRIL'!C27+'[1]ANEXO VII MAYO'!C27+'[1]ANEXO VII JUNIO'!C27)</f>
        <v>1917816</v>
      </c>
      <c r="D27" s="10">
        <f>SUM('[1]ANEXO VII ABRIL'!D27+'[1]ANEXO VII MAYO'!D27+'[1]ANEXO VII JUNIO'!D27)</f>
        <v>58993</v>
      </c>
      <c r="E27" s="10">
        <f>SUM('[1]ANEXO VII ABRIL'!E27+'[1]ANEXO VII MAYO'!E27+'[1]ANEXO VII JUNIO'!E27)</f>
        <v>2126</v>
      </c>
      <c r="F27" s="10">
        <f>SUM('[1]ANEXO VII ABRIL'!F27+'[1]ANEXO VII MAYO'!F27+'[1]ANEXO VII JUNIO'!F27)</f>
        <v>89729</v>
      </c>
      <c r="G27" s="10">
        <f>SUM('[1]ANEXO VII ABRIL'!G27+'[1]ANEXO VII MAYO'!G27+'[1]ANEXO VII JUNIO'!G27)</f>
        <v>224695</v>
      </c>
      <c r="H27" s="10">
        <f>SUM('[1]ANEXO VII ABRIL'!H27+'[1]ANEXO VII MAYO'!H27+'[1]ANEXO VII JUNIO'!H27)</f>
        <v>25</v>
      </c>
      <c r="I27" s="10">
        <f>SUM('[1]ANEXO VII ABRIL'!I27+'[1]ANEXO VII MAYO'!I27+'[1]ANEXO VII JUNIO'!I27)</f>
        <v>17181</v>
      </c>
      <c r="J27" s="8">
        <f>SUM('[1]ANEXO VII ABRIL'!J27+'[1]ANEXO VII MAYO'!J27+'[1]ANEXO VII JUNIO'!J27)</f>
        <v>59155</v>
      </c>
      <c r="K27" s="10">
        <f>SUM('[1]ANEXO VII ABRIL'!K27+'[1]ANEXO VII MAYO'!K27+'[1]ANEXO VII JUNIO'!K27)</f>
        <v>61479</v>
      </c>
      <c r="L27" s="8">
        <f>+'[1]ANEXO VII ABRIL'!L27+'[1]ANEXO VII MAYO'!L27+'[1]ANEXO VII JUNIO'!L27</f>
        <v>0</v>
      </c>
      <c r="M27" s="9">
        <f t="shared" si="0"/>
        <v>8240567</v>
      </c>
    </row>
    <row r="28" spans="1:13" x14ac:dyDescent="0.25">
      <c r="A28" s="6" t="s">
        <v>38</v>
      </c>
      <c r="B28" s="10">
        <f>SUM('[1]ANEXO VII ABRIL'!B28+'[1]ANEXO VII MAYO'!B28+'[1]ANEXO VII JUNIO'!B28)</f>
        <v>6719315</v>
      </c>
      <c r="C28" s="10">
        <f>SUM('[1]ANEXO VII ABRIL'!C28+'[1]ANEXO VII MAYO'!C28+'[1]ANEXO VII JUNIO'!C28)</f>
        <v>2218212</v>
      </c>
      <c r="D28" s="10">
        <f>SUM('[1]ANEXO VII ABRIL'!D28+'[1]ANEXO VII MAYO'!D28+'[1]ANEXO VII JUNIO'!D28)</f>
        <v>68233</v>
      </c>
      <c r="E28" s="10">
        <f>SUM('[1]ANEXO VII ABRIL'!E28+'[1]ANEXO VII MAYO'!E28+'[1]ANEXO VII JUNIO'!E28)</f>
        <v>2460</v>
      </c>
      <c r="F28" s="10">
        <f>SUM('[1]ANEXO VII ABRIL'!F28+'[1]ANEXO VII MAYO'!F28+'[1]ANEXO VII JUNIO'!F28)</f>
        <v>103783</v>
      </c>
      <c r="G28" s="10">
        <f>SUM('[1]ANEXO VII ABRIL'!G28+'[1]ANEXO VII MAYO'!G28+'[1]ANEXO VII JUNIO'!G28)</f>
        <v>260166</v>
      </c>
      <c r="H28" s="10">
        <f>SUM('[1]ANEXO VII ABRIL'!H28+'[1]ANEXO VII MAYO'!H28+'[1]ANEXO VII JUNIO'!H28)</f>
        <v>63</v>
      </c>
      <c r="I28" s="10">
        <f>SUM('[1]ANEXO VII ABRIL'!I28+'[1]ANEXO VII MAYO'!I28+'[1]ANEXO VII JUNIO'!I28)</f>
        <v>19872</v>
      </c>
      <c r="J28" s="8">
        <f>SUM('[1]ANEXO VII ABRIL'!J28+'[1]ANEXO VII MAYO'!J28+'[1]ANEXO VII JUNIO'!J28)</f>
        <v>68494</v>
      </c>
      <c r="K28" s="10">
        <f>SUM('[1]ANEXO VII ABRIL'!K28+'[1]ANEXO VII MAYO'!K28+'[1]ANEXO VII JUNIO'!K28)</f>
        <v>158119</v>
      </c>
      <c r="L28" s="8">
        <f>+'[1]ANEXO VII ABRIL'!L28+'[1]ANEXO VII MAYO'!L28+'[1]ANEXO VII JUNIO'!L28</f>
        <v>335165</v>
      </c>
      <c r="M28" s="9">
        <f t="shared" si="0"/>
        <v>9953882</v>
      </c>
    </row>
    <row r="29" spans="1:13" x14ac:dyDescent="0.25">
      <c r="A29" s="6" t="s">
        <v>39</v>
      </c>
      <c r="B29" s="10">
        <f>SUM('[1]ANEXO VII ABRIL'!B29+'[1]ANEXO VII MAYO'!B29+'[1]ANEXO VII JUNIO'!B29)</f>
        <v>6275786</v>
      </c>
      <c r="C29" s="10">
        <f>SUM('[1]ANEXO VII ABRIL'!C29+'[1]ANEXO VII MAYO'!C29+'[1]ANEXO VII JUNIO'!C29)</f>
        <v>2071792</v>
      </c>
      <c r="D29" s="10">
        <f>SUM('[1]ANEXO VII ABRIL'!D29+'[1]ANEXO VII MAYO'!D29+'[1]ANEXO VII JUNIO'!D29)</f>
        <v>63728</v>
      </c>
      <c r="E29" s="10">
        <f>SUM('[1]ANEXO VII ABRIL'!E29+'[1]ANEXO VII MAYO'!E29+'[1]ANEXO VII JUNIO'!E29)</f>
        <v>2298</v>
      </c>
      <c r="F29" s="10">
        <f>SUM('[1]ANEXO VII ABRIL'!F29+'[1]ANEXO VII MAYO'!F29+'[1]ANEXO VII JUNIO'!F29)</f>
        <v>96933</v>
      </c>
      <c r="G29" s="10">
        <f>SUM('[1]ANEXO VII ABRIL'!G29+'[1]ANEXO VII MAYO'!G29+'[1]ANEXO VII JUNIO'!G29)</f>
        <v>243383</v>
      </c>
      <c r="H29" s="10">
        <f>SUM('[1]ANEXO VII ABRIL'!H29+'[1]ANEXO VII MAYO'!H29+'[1]ANEXO VII JUNIO'!H29)</f>
        <v>22</v>
      </c>
      <c r="I29" s="10">
        <f>SUM('[1]ANEXO VII ABRIL'!I29+'[1]ANEXO VII MAYO'!I29+'[1]ANEXO VII JUNIO'!I29)</f>
        <v>18558</v>
      </c>
      <c r="J29" s="8">
        <f>SUM('[1]ANEXO VII ABRIL'!J29+'[1]ANEXO VII MAYO'!J29+'[1]ANEXO VII JUNIO'!J29)</f>
        <v>64075</v>
      </c>
      <c r="K29" s="10">
        <f>SUM('[1]ANEXO VII ABRIL'!K29+'[1]ANEXO VII MAYO'!K29+'[1]ANEXO VII JUNIO'!K29)</f>
        <v>54827</v>
      </c>
      <c r="L29" s="8">
        <f>+'[1]ANEXO VII ABRIL'!L29+'[1]ANEXO VII MAYO'!L29+'[1]ANEXO VII JUNIO'!L29</f>
        <v>0</v>
      </c>
      <c r="M29" s="9">
        <f t="shared" si="0"/>
        <v>8891402</v>
      </c>
    </row>
    <row r="30" spans="1:13" x14ac:dyDescent="0.25">
      <c r="A30" s="6" t="s">
        <v>40</v>
      </c>
      <c r="B30" s="10">
        <f>SUM('[1]ANEXO VII ABRIL'!B30+'[1]ANEXO VII MAYO'!B30+'[1]ANEXO VII JUNIO'!B30)</f>
        <v>9620613</v>
      </c>
      <c r="C30" s="10">
        <f>SUM('[1]ANEXO VII ABRIL'!C30+'[1]ANEXO VII MAYO'!C30+'[1]ANEXO VII JUNIO'!C30)</f>
        <v>3176002</v>
      </c>
      <c r="D30" s="10">
        <f>SUM('[1]ANEXO VII ABRIL'!D30+'[1]ANEXO VII MAYO'!D30+'[1]ANEXO VII JUNIO'!D30)</f>
        <v>97694</v>
      </c>
      <c r="E30" s="10">
        <f>SUM('[1]ANEXO VII ABRIL'!E30+'[1]ANEXO VII MAYO'!E30+'[1]ANEXO VII JUNIO'!E30)</f>
        <v>3523</v>
      </c>
      <c r="F30" s="10">
        <f>SUM('[1]ANEXO VII ABRIL'!F30+'[1]ANEXO VII MAYO'!F30+'[1]ANEXO VII JUNIO'!F30)</f>
        <v>148596</v>
      </c>
      <c r="G30" s="10">
        <f>SUM('[1]ANEXO VII ABRIL'!G30+'[1]ANEXO VII MAYO'!G30+'[1]ANEXO VII JUNIO'!G30)</f>
        <v>373589</v>
      </c>
      <c r="H30" s="10">
        <f>SUM('[1]ANEXO VII ABRIL'!H30+'[1]ANEXO VII MAYO'!H30+'[1]ANEXO VII JUNIO'!H30)</f>
        <v>162</v>
      </c>
      <c r="I30" s="10">
        <f>SUM('[1]ANEXO VII ABRIL'!I30+'[1]ANEXO VII MAYO'!I30+'[1]ANEXO VII JUNIO'!I30)</f>
        <v>28452</v>
      </c>
      <c r="J30" s="8">
        <f>SUM('[1]ANEXO VII ABRIL'!J30+'[1]ANEXO VII MAYO'!J30+'[1]ANEXO VII JUNIO'!J30)</f>
        <v>98355</v>
      </c>
      <c r="K30" s="10">
        <f>SUM('[1]ANEXO VII ABRIL'!K30+'[1]ANEXO VII MAYO'!K30+'[1]ANEXO VII JUNIO'!K30)</f>
        <v>403858</v>
      </c>
      <c r="L30" s="8">
        <f>+'[1]ANEXO VII ABRIL'!L30+'[1]ANEXO VII MAYO'!L30+'[1]ANEXO VII JUNIO'!L30</f>
        <v>0</v>
      </c>
      <c r="M30" s="9">
        <f t="shared" si="0"/>
        <v>13950844</v>
      </c>
    </row>
    <row r="31" spans="1:13" x14ac:dyDescent="0.25">
      <c r="A31" s="6" t="s">
        <v>41</v>
      </c>
      <c r="B31" s="10">
        <f>SUM('[1]ANEXO VII ABRIL'!B31+'[1]ANEXO VII MAYO'!B31+'[1]ANEXO VII JUNIO'!B31)</f>
        <v>7625830</v>
      </c>
      <c r="C31" s="10">
        <f>SUM('[1]ANEXO VII ABRIL'!C31+'[1]ANEXO VII MAYO'!C31+'[1]ANEXO VII JUNIO'!C31)</f>
        <v>2517474</v>
      </c>
      <c r="D31" s="10">
        <f>SUM('[1]ANEXO VII ABRIL'!D31+'[1]ANEXO VII MAYO'!D31+'[1]ANEXO VII JUNIO'!D31)</f>
        <v>77439</v>
      </c>
      <c r="E31" s="10">
        <f>SUM('[1]ANEXO VII ABRIL'!E31+'[1]ANEXO VII MAYO'!E31+'[1]ANEXO VII JUNIO'!E31)</f>
        <v>2792</v>
      </c>
      <c r="F31" s="10">
        <f>SUM('[1]ANEXO VII ABRIL'!F31+'[1]ANEXO VII MAYO'!F31+'[1]ANEXO VII JUNIO'!F31)</f>
        <v>117785</v>
      </c>
      <c r="G31" s="10">
        <f>SUM('[1]ANEXO VII ABRIL'!G31+'[1]ANEXO VII MAYO'!G31+'[1]ANEXO VII JUNIO'!G31)</f>
        <v>294338</v>
      </c>
      <c r="H31" s="10">
        <f>SUM('[1]ANEXO VII ABRIL'!H31+'[1]ANEXO VII MAYO'!H31+'[1]ANEXO VII JUNIO'!H31)</f>
        <v>104</v>
      </c>
      <c r="I31" s="10">
        <f>SUM('[1]ANEXO VII ABRIL'!I31+'[1]ANEXO VII MAYO'!I31+'[1]ANEXO VII JUNIO'!I31)</f>
        <v>22551</v>
      </c>
      <c r="J31" s="8">
        <f>SUM('[1]ANEXO VII ABRIL'!J31+'[1]ANEXO VII MAYO'!J31+'[1]ANEXO VII JUNIO'!J31)</f>
        <v>77490</v>
      </c>
      <c r="K31" s="10">
        <f>SUM('[1]ANEXO VII ABRIL'!K31+'[1]ANEXO VII MAYO'!K31+'[1]ANEXO VII JUNIO'!K31)</f>
        <v>260537</v>
      </c>
      <c r="L31" s="8">
        <f>+'[1]ANEXO VII ABRIL'!L31+'[1]ANEXO VII MAYO'!L31+'[1]ANEXO VII JUNIO'!L31</f>
        <v>0</v>
      </c>
      <c r="M31" s="9">
        <f t="shared" si="0"/>
        <v>10996340</v>
      </c>
    </row>
    <row r="32" spans="1:13" x14ac:dyDescent="0.25">
      <c r="A32" s="6" t="s">
        <v>42</v>
      </c>
      <c r="B32" s="10">
        <f>SUM('[1]ANEXO VII ABRIL'!B32+'[1]ANEXO VII MAYO'!B32+'[1]ANEXO VII JUNIO'!B32)</f>
        <v>6308329</v>
      </c>
      <c r="C32" s="10">
        <f>SUM('[1]ANEXO VII ABRIL'!C32+'[1]ANEXO VII MAYO'!C32+'[1]ANEXO VII JUNIO'!C32)</f>
        <v>2082535</v>
      </c>
      <c r="D32" s="10">
        <f>SUM('[1]ANEXO VII ABRIL'!D32+'[1]ANEXO VII MAYO'!D32+'[1]ANEXO VII JUNIO'!D32)</f>
        <v>64060</v>
      </c>
      <c r="E32" s="10">
        <f>SUM('[1]ANEXO VII ABRIL'!E32+'[1]ANEXO VII MAYO'!E32+'[1]ANEXO VII JUNIO'!E32)</f>
        <v>2309</v>
      </c>
      <c r="F32" s="10">
        <f>SUM('[1]ANEXO VII ABRIL'!F32+'[1]ANEXO VII MAYO'!F32+'[1]ANEXO VII JUNIO'!F32)</f>
        <v>97435</v>
      </c>
      <c r="G32" s="10">
        <f>SUM('[1]ANEXO VII ABRIL'!G32+'[1]ANEXO VII MAYO'!G32+'[1]ANEXO VII JUNIO'!G32)</f>
        <v>243374</v>
      </c>
      <c r="H32" s="10">
        <f>SUM('[1]ANEXO VII ABRIL'!H32+'[1]ANEXO VII MAYO'!H32+'[1]ANEXO VII JUNIO'!H32)</f>
        <v>55</v>
      </c>
      <c r="I32" s="10">
        <f>SUM('[1]ANEXO VII ABRIL'!I32+'[1]ANEXO VII MAYO'!I32+'[1]ANEXO VII JUNIO'!I32)</f>
        <v>18654</v>
      </c>
      <c r="J32" s="8">
        <f>SUM('[1]ANEXO VII ABRIL'!J32+'[1]ANEXO VII MAYO'!J32+'[1]ANEXO VII JUNIO'!J32)</f>
        <v>64073</v>
      </c>
      <c r="K32" s="10">
        <f>SUM('[1]ANEXO VII ABRIL'!K32+'[1]ANEXO VII MAYO'!K32+'[1]ANEXO VII JUNIO'!K32)</f>
        <v>136679</v>
      </c>
      <c r="L32" s="8">
        <f>+'[1]ANEXO VII ABRIL'!L32+'[1]ANEXO VII MAYO'!L32+'[1]ANEXO VII JUNIO'!L32</f>
        <v>0</v>
      </c>
      <c r="M32" s="9">
        <f t="shared" si="0"/>
        <v>9017503</v>
      </c>
    </row>
    <row r="33" spans="1:13" x14ac:dyDescent="0.25">
      <c r="A33" s="6" t="s">
        <v>43</v>
      </c>
      <c r="B33" s="10">
        <f>SUM('[1]ANEXO VII ABRIL'!B33+'[1]ANEXO VII MAYO'!B33+'[1]ANEXO VII JUNIO'!B33)</f>
        <v>6251130</v>
      </c>
      <c r="C33" s="10">
        <f>SUM('[1]ANEXO VII ABRIL'!C33+'[1]ANEXO VII MAYO'!C33+'[1]ANEXO VII JUNIO'!C33)</f>
        <v>2063652</v>
      </c>
      <c r="D33" s="10">
        <f>SUM('[1]ANEXO VII ABRIL'!D33+'[1]ANEXO VII MAYO'!D33+'[1]ANEXO VII JUNIO'!D33)</f>
        <v>63479</v>
      </c>
      <c r="E33" s="10">
        <f>SUM('[1]ANEXO VII ABRIL'!E33+'[1]ANEXO VII MAYO'!E33+'[1]ANEXO VII JUNIO'!E33)</f>
        <v>2289</v>
      </c>
      <c r="F33" s="10">
        <f>SUM('[1]ANEXO VII ABRIL'!F33+'[1]ANEXO VII MAYO'!F33+'[1]ANEXO VII JUNIO'!F33)</f>
        <v>96551</v>
      </c>
      <c r="G33" s="10">
        <f>SUM('[1]ANEXO VII ABRIL'!G33+'[1]ANEXO VII MAYO'!G33+'[1]ANEXO VII JUNIO'!G33)</f>
        <v>242254</v>
      </c>
      <c r="H33" s="10">
        <f>SUM('[1]ANEXO VII ABRIL'!H33+'[1]ANEXO VII MAYO'!H33+'[1]ANEXO VII JUNIO'!H33)</f>
        <v>36</v>
      </c>
      <c r="I33" s="10">
        <f>SUM('[1]ANEXO VII ABRIL'!I33+'[1]ANEXO VII MAYO'!I33+'[1]ANEXO VII JUNIO'!I33)</f>
        <v>18486</v>
      </c>
      <c r="J33" s="8">
        <f>SUM('[1]ANEXO VII ABRIL'!J33+'[1]ANEXO VII MAYO'!J33+'[1]ANEXO VII JUNIO'!J33)</f>
        <v>63778</v>
      </c>
      <c r="K33" s="10">
        <f>SUM('[1]ANEXO VII ABRIL'!K33+'[1]ANEXO VII MAYO'!K33+'[1]ANEXO VII JUNIO'!K33)</f>
        <v>89140</v>
      </c>
      <c r="L33" s="8">
        <f>+'[1]ANEXO VII ABRIL'!L33+'[1]ANEXO VII MAYO'!L33+'[1]ANEXO VII JUNIO'!L33</f>
        <v>0</v>
      </c>
      <c r="M33" s="9">
        <f t="shared" si="0"/>
        <v>8890795</v>
      </c>
    </row>
    <row r="34" spans="1:13" x14ac:dyDescent="0.25">
      <c r="A34" s="6" t="s">
        <v>44</v>
      </c>
      <c r="B34" s="10">
        <f>SUM('[1]ANEXO VII ABRIL'!B34+'[1]ANEXO VII MAYO'!B34+'[1]ANEXO VII JUNIO'!B34)</f>
        <v>12067671</v>
      </c>
      <c r="C34" s="10">
        <f>SUM('[1]ANEXO VII ABRIL'!C34+'[1]ANEXO VII MAYO'!C34+'[1]ANEXO VII JUNIO'!C34)</f>
        <v>3983836</v>
      </c>
      <c r="D34" s="10">
        <f>SUM('[1]ANEXO VII ABRIL'!D34+'[1]ANEXO VII MAYO'!D34+'[1]ANEXO VII JUNIO'!D34)</f>
        <v>122544</v>
      </c>
      <c r="E34" s="10">
        <f>SUM('[1]ANEXO VII ABRIL'!E34+'[1]ANEXO VII MAYO'!E34+'[1]ANEXO VII JUNIO'!E34)</f>
        <v>4419</v>
      </c>
      <c r="F34" s="10">
        <f>SUM('[1]ANEXO VII ABRIL'!F34+'[1]ANEXO VII MAYO'!F34+'[1]ANEXO VII JUNIO'!F34)</f>
        <v>186392</v>
      </c>
      <c r="G34" s="10">
        <f>SUM('[1]ANEXO VII ABRIL'!G34+'[1]ANEXO VII MAYO'!G34+'[1]ANEXO VII JUNIO'!G34)</f>
        <v>492533</v>
      </c>
      <c r="H34" s="10">
        <f>SUM('[1]ANEXO VII ABRIL'!H34+'[1]ANEXO VII MAYO'!H34+'[1]ANEXO VII JUNIO'!H34)</f>
        <v>210</v>
      </c>
      <c r="I34" s="10">
        <f>SUM('[1]ANEXO VII ABRIL'!I34+'[1]ANEXO VII MAYO'!I34+'[1]ANEXO VII JUNIO'!I34)</f>
        <v>35688</v>
      </c>
      <c r="J34" s="8">
        <f>SUM('[1]ANEXO VII ABRIL'!J34+'[1]ANEXO VII MAYO'!J34+'[1]ANEXO VII JUNIO'!J34)</f>
        <v>129669</v>
      </c>
      <c r="K34" s="10">
        <f>SUM('[1]ANEXO VII ABRIL'!K34+'[1]ANEXO VII MAYO'!K34+'[1]ANEXO VII JUNIO'!K34)</f>
        <v>523667</v>
      </c>
      <c r="L34" s="8">
        <f>+'[1]ANEXO VII ABRIL'!L34+'[1]ANEXO VII MAYO'!L34+'[1]ANEXO VII JUNIO'!L34</f>
        <v>0</v>
      </c>
      <c r="M34" s="9">
        <f t="shared" si="0"/>
        <v>17546629</v>
      </c>
    </row>
    <row r="35" spans="1:13" x14ac:dyDescent="0.25">
      <c r="A35" s="6" t="s">
        <v>45</v>
      </c>
      <c r="B35" s="10">
        <f>SUM('[1]ANEXO VII ABRIL'!B35+'[1]ANEXO VII MAYO'!B35+'[1]ANEXO VII JUNIO'!B35)</f>
        <v>16024681</v>
      </c>
      <c r="C35" s="10">
        <f>SUM('[1]ANEXO VII ABRIL'!C35+'[1]ANEXO VII MAYO'!C35+'[1]ANEXO VII JUNIO'!C35)</f>
        <v>5290142</v>
      </c>
      <c r="D35" s="10">
        <f>SUM('[1]ANEXO VII ABRIL'!D35+'[1]ANEXO VII MAYO'!D35+'[1]ANEXO VII JUNIO'!D35)</f>
        <v>162727</v>
      </c>
      <c r="E35" s="10">
        <f>SUM('[1]ANEXO VII ABRIL'!E35+'[1]ANEXO VII MAYO'!E35+'[1]ANEXO VII JUNIO'!E35)</f>
        <v>5867</v>
      </c>
      <c r="F35" s="10">
        <f>SUM('[1]ANEXO VII ABRIL'!F35+'[1]ANEXO VII MAYO'!F35+'[1]ANEXO VII JUNIO'!F35)</f>
        <v>247511</v>
      </c>
      <c r="G35" s="10">
        <f>SUM('[1]ANEXO VII ABRIL'!G35+'[1]ANEXO VII MAYO'!G35+'[1]ANEXO VII JUNIO'!G35)</f>
        <v>614671</v>
      </c>
      <c r="H35" s="10">
        <f>SUM('[1]ANEXO VII ABRIL'!H35+'[1]ANEXO VII MAYO'!H35+'[1]ANEXO VII JUNIO'!H35)</f>
        <v>324</v>
      </c>
      <c r="I35" s="10">
        <f>SUM('[1]ANEXO VII ABRIL'!I35+'[1]ANEXO VII MAYO'!I35+'[1]ANEXO VII JUNIO'!I35)</f>
        <v>47388</v>
      </c>
      <c r="J35" s="8">
        <f>SUM('[1]ANEXO VII ABRIL'!J35+'[1]ANEXO VII MAYO'!J35+'[1]ANEXO VII JUNIO'!J35)</f>
        <v>161824</v>
      </c>
      <c r="K35" s="10">
        <f>SUM('[1]ANEXO VII ABRIL'!K35+'[1]ANEXO VII MAYO'!K35+'[1]ANEXO VII JUNIO'!K35)</f>
        <v>808254</v>
      </c>
      <c r="L35" s="8">
        <f>+'[1]ANEXO VII ABRIL'!L35+'[1]ANEXO VII MAYO'!L35+'[1]ANEXO VII JUNIO'!L35</f>
        <v>0</v>
      </c>
      <c r="M35" s="9">
        <f t="shared" si="0"/>
        <v>23363389</v>
      </c>
    </row>
    <row r="36" spans="1:13" x14ac:dyDescent="0.25">
      <c r="A36" s="6" t="s">
        <v>46</v>
      </c>
      <c r="B36" s="10">
        <f>SUM('[1]ANEXO VII ABRIL'!B36+'[1]ANEXO VII MAYO'!B36+'[1]ANEXO VII JUNIO'!B36)</f>
        <v>9566710</v>
      </c>
      <c r="C36" s="10">
        <f>SUM('[1]ANEXO VII ABRIL'!C36+'[1]ANEXO VII MAYO'!C36+'[1]ANEXO VII JUNIO'!C36)</f>
        <v>3158207</v>
      </c>
      <c r="D36" s="10">
        <f>SUM('[1]ANEXO VII ABRIL'!D36+'[1]ANEXO VII MAYO'!D36+'[1]ANEXO VII JUNIO'!D36)</f>
        <v>97147</v>
      </c>
      <c r="E36" s="10">
        <f>SUM('[1]ANEXO VII ABRIL'!E36+'[1]ANEXO VII MAYO'!E36+'[1]ANEXO VII JUNIO'!E36)</f>
        <v>3503</v>
      </c>
      <c r="F36" s="10">
        <f>SUM('[1]ANEXO VII ABRIL'!F36+'[1]ANEXO VII MAYO'!F36+'[1]ANEXO VII JUNIO'!F36)</f>
        <v>147764</v>
      </c>
      <c r="G36" s="10">
        <f>SUM('[1]ANEXO VII ABRIL'!G36+'[1]ANEXO VII MAYO'!G36+'[1]ANEXO VII JUNIO'!G36)</f>
        <v>375109</v>
      </c>
      <c r="H36" s="10">
        <f>SUM('[1]ANEXO VII ABRIL'!H36+'[1]ANEXO VII MAYO'!H36+'[1]ANEXO VII JUNIO'!H36)</f>
        <v>155</v>
      </c>
      <c r="I36" s="10">
        <f>SUM('[1]ANEXO VII ABRIL'!I36+'[1]ANEXO VII MAYO'!I36+'[1]ANEXO VII JUNIO'!I36)</f>
        <v>28290</v>
      </c>
      <c r="J36" s="8">
        <f>SUM('[1]ANEXO VII ABRIL'!J36+'[1]ANEXO VII MAYO'!J36+'[1]ANEXO VII JUNIO'!J36)</f>
        <v>98755</v>
      </c>
      <c r="K36" s="10">
        <f>SUM('[1]ANEXO VII ABRIL'!K36+'[1]ANEXO VII MAYO'!K36+'[1]ANEXO VII JUNIO'!K36)</f>
        <v>386739</v>
      </c>
      <c r="L36" s="8">
        <f>+'[1]ANEXO VII ABRIL'!L36+'[1]ANEXO VII MAYO'!L36+'[1]ANEXO VII JUNIO'!L36</f>
        <v>0</v>
      </c>
      <c r="M36" s="9">
        <f t="shared" si="0"/>
        <v>13862379</v>
      </c>
    </row>
    <row r="37" spans="1:13" x14ac:dyDescent="0.25">
      <c r="A37" s="6" t="s">
        <v>47</v>
      </c>
      <c r="B37" s="10">
        <f>SUM('[1]ANEXO VII ABRIL'!B37+'[1]ANEXO VII MAYO'!B37+'[1]ANEXO VII JUNIO'!B37)</f>
        <v>7001729</v>
      </c>
      <c r="C37" s="10">
        <f>SUM('[1]ANEXO VII ABRIL'!C37+'[1]ANEXO VII MAYO'!C37+'[1]ANEXO VII JUNIO'!C37)</f>
        <v>2311444</v>
      </c>
      <c r="D37" s="10">
        <f>SUM('[1]ANEXO VII ABRIL'!D37+'[1]ANEXO VII MAYO'!D37+'[1]ANEXO VII JUNIO'!D37)</f>
        <v>71101</v>
      </c>
      <c r="E37" s="10">
        <f>SUM('[1]ANEXO VII ABRIL'!E37+'[1]ANEXO VII MAYO'!E37+'[1]ANEXO VII JUNIO'!E37)</f>
        <v>2563</v>
      </c>
      <c r="F37" s="10">
        <f>SUM('[1]ANEXO VII ABRIL'!F37+'[1]ANEXO VII MAYO'!F37+'[1]ANEXO VII JUNIO'!F37)</f>
        <v>108146</v>
      </c>
      <c r="G37" s="10">
        <f>SUM('[1]ANEXO VII ABRIL'!G37+'[1]ANEXO VII MAYO'!G37+'[1]ANEXO VII JUNIO'!G37)</f>
        <v>274156</v>
      </c>
      <c r="H37" s="10">
        <f>SUM('[1]ANEXO VII ABRIL'!H37+'[1]ANEXO VII MAYO'!H37+'[1]ANEXO VII JUNIO'!H37)</f>
        <v>116</v>
      </c>
      <c r="I37" s="10">
        <f>SUM('[1]ANEXO VII ABRIL'!I37+'[1]ANEXO VII MAYO'!I37+'[1]ANEXO VII JUNIO'!I37)</f>
        <v>20706</v>
      </c>
      <c r="J37" s="8">
        <f>SUM('[1]ANEXO VII ABRIL'!J37+'[1]ANEXO VII MAYO'!J37+'[1]ANEXO VII JUNIO'!J37)</f>
        <v>72177</v>
      </c>
      <c r="K37" s="10">
        <f>SUM('[1]ANEXO VII ABRIL'!K37+'[1]ANEXO VII MAYO'!K37+'[1]ANEXO VII JUNIO'!K37)</f>
        <v>289694</v>
      </c>
      <c r="L37" s="8">
        <f>+'[1]ANEXO VII ABRIL'!L37+'[1]ANEXO VII MAYO'!L37+'[1]ANEXO VII JUNIO'!L37</f>
        <v>0</v>
      </c>
      <c r="M37" s="9">
        <f t="shared" si="0"/>
        <v>10151832</v>
      </c>
    </row>
    <row r="38" spans="1:13" x14ac:dyDescent="0.25">
      <c r="A38" s="6" t="s">
        <v>48</v>
      </c>
      <c r="B38" s="10">
        <f>SUM('[1]ANEXO VII ABRIL'!B38+'[1]ANEXO VII MAYO'!B38+'[1]ANEXO VII JUNIO'!B38)</f>
        <v>5952904</v>
      </c>
      <c r="C38" s="10">
        <f>SUM('[1]ANEXO VII ABRIL'!C38+'[1]ANEXO VII MAYO'!C38+'[1]ANEXO VII JUNIO'!C38)</f>
        <v>1965200</v>
      </c>
      <c r="D38" s="10">
        <f>SUM('[1]ANEXO VII ABRIL'!D38+'[1]ANEXO VII MAYO'!D38+'[1]ANEXO VII JUNIO'!D38)</f>
        <v>60451</v>
      </c>
      <c r="E38" s="10">
        <f>SUM('[1]ANEXO VII ABRIL'!E38+'[1]ANEXO VII MAYO'!E38+'[1]ANEXO VII JUNIO'!E38)</f>
        <v>2179</v>
      </c>
      <c r="F38" s="10">
        <f>SUM('[1]ANEXO VII ABRIL'!F38+'[1]ANEXO VII MAYO'!F38+'[1]ANEXO VII JUNIO'!F38)</f>
        <v>91946</v>
      </c>
      <c r="G38" s="10">
        <f>SUM('[1]ANEXO VII ABRIL'!G38+'[1]ANEXO VII MAYO'!G38+'[1]ANEXO VII JUNIO'!G38)</f>
        <v>230190</v>
      </c>
      <c r="H38" s="10">
        <f>SUM('[1]ANEXO VII ABRIL'!H38+'[1]ANEXO VII MAYO'!H38+'[1]ANEXO VII JUNIO'!H38)</f>
        <v>30</v>
      </c>
      <c r="I38" s="10">
        <f>SUM('[1]ANEXO VII ABRIL'!I38+'[1]ANEXO VII MAYO'!I38+'[1]ANEXO VII JUNIO'!I38)</f>
        <v>17604</v>
      </c>
      <c r="J38" s="8">
        <f>SUM('[1]ANEXO VII ABRIL'!J38+'[1]ANEXO VII MAYO'!J38+'[1]ANEXO VII JUNIO'!J38)</f>
        <v>60602</v>
      </c>
      <c r="K38" s="10">
        <f>SUM('[1]ANEXO VII ABRIL'!K38+'[1]ANEXO VII MAYO'!K38+'[1]ANEXO VII JUNIO'!K38)</f>
        <v>75078</v>
      </c>
      <c r="L38" s="8">
        <f>+'[1]ANEXO VII ABRIL'!L38+'[1]ANEXO VII MAYO'!L38+'[1]ANEXO VII JUNIO'!L38</f>
        <v>0</v>
      </c>
      <c r="M38" s="9">
        <f t="shared" si="0"/>
        <v>8456184</v>
      </c>
    </row>
    <row r="39" spans="1:13" ht="15.75" thickBot="1" x14ac:dyDescent="0.3">
      <c r="A39" s="11" t="s">
        <v>49</v>
      </c>
      <c r="B39" s="12">
        <f>SUM(B6:B38)</f>
        <v>370295124</v>
      </c>
      <c r="C39" s="12">
        <f t="shared" ref="C39:M39" si="1">SUM(C6:C38)</f>
        <v>122243551</v>
      </c>
      <c r="D39" s="12">
        <f t="shared" si="1"/>
        <v>3760262</v>
      </c>
      <c r="E39" s="12">
        <f t="shared" si="1"/>
        <v>135577</v>
      </c>
      <c r="F39" s="12">
        <f t="shared" si="1"/>
        <v>5719419</v>
      </c>
      <c r="G39" s="12">
        <f t="shared" si="1"/>
        <v>14345217</v>
      </c>
      <c r="H39" s="12">
        <f t="shared" si="1"/>
        <v>5882</v>
      </c>
      <c r="I39" s="12">
        <f t="shared" si="1"/>
        <v>1095066</v>
      </c>
      <c r="J39" s="12">
        <f t="shared" si="1"/>
        <v>3776658</v>
      </c>
      <c r="K39" s="12">
        <f t="shared" si="1"/>
        <v>14683586</v>
      </c>
      <c r="L39" s="12">
        <f t="shared" si="1"/>
        <v>826825.3</v>
      </c>
      <c r="M39" s="13">
        <f t="shared" si="1"/>
        <v>536887167.29999995</v>
      </c>
    </row>
    <row r="40" spans="1:13" ht="15.75" thickTop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  <row r="41" spans="1:13" x14ac:dyDescent="0.2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x14ac:dyDescent="0.2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</sheetData>
  <pageMargins left="1.3385826771653544" right="0.15748031496062992" top="1.1811023622047245" bottom="0.74803149606299213" header="0.62992125984251968" footer="0.31496062992125984"/>
  <pageSetup paperSize="5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dcterms:created xsi:type="dcterms:W3CDTF">2015-08-07T20:03:49Z</dcterms:created>
  <dcterms:modified xsi:type="dcterms:W3CDTF">2015-08-07T20:04:11Z</dcterms:modified>
</cp:coreProperties>
</file>