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5570" windowHeight="8385"/>
  </bookViews>
  <sheets>
    <sheet name="ANEXO III" sheetId="1" r:id="rId1"/>
    <sheet name="ANEXO VII ABRIL" sheetId="4" r:id="rId2"/>
    <sheet name="ANEXO VII MAYO" sheetId="7" r:id="rId3"/>
    <sheet name="ANEXO VII JUNIO" sheetId="8" r:id="rId4"/>
  </sheets>
  <calcPr calcId="144525"/>
</workbook>
</file>

<file path=xl/calcChain.xml><?xml version="1.0" encoding="utf-8"?>
<calcChain xmlns="http://schemas.openxmlformats.org/spreadsheetml/2006/main">
  <c r="L42" i="8" l="1"/>
  <c r="N41" i="1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41" i="1" l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42" i="1" s="1"/>
  <c r="O6" i="7" l="1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N42" i="4"/>
  <c r="L42" i="4"/>
  <c r="B10" i="1" l="1"/>
  <c r="N42" i="8" l="1"/>
  <c r="O6" i="8"/>
  <c r="O41" i="8" l="1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N42" i="1" l="1"/>
  <c r="N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M37" i="1" l="1"/>
  <c r="K37" i="1"/>
  <c r="J37" i="1"/>
  <c r="I37" i="1"/>
  <c r="H37" i="1"/>
  <c r="G37" i="1"/>
  <c r="F37" i="1"/>
  <c r="E37" i="1"/>
  <c r="D37" i="1"/>
  <c r="C37" i="1"/>
  <c r="B37" i="1"/>
  <c r="M15" i="1"/>
  <c r="K15" i="1"/>
  <c r="J15" i="1"/>
  <c r="I15" i="1"/>
  <c r="H15" i="1"/>
  <c r="G15" i="1"/>
  <c r="F15" i="1"/>
  <c r="E15" i="1"/>
  <c r="D15" i="1"/>
  <c r="C15" i="1"/>
  <c r="B15" i="1"/>
  <c r="M10" i="1"/>
  <c r="K10" i="1"/>
  <c r="J10" i="1"/>
  <c r="I10" i="1"/>
  <c r="H10" i="1"/>
  <c r="G10" i="1"/>
  <c r="F10" i="1"/>
  <c r="D10" i="1"/>
  <c r="C10" i="1"/>
  <c r="B42" i="4"/>
  <c r="O37" i="1" l="1"/>
  <c r="O10" i="1"/>
  <c r="O15" i="1"/>
  <c r="M41" i="1"/>
  <c r="K41" i="1"/>
  <c r="J41" i="1"/>
  <c r="I41" i="1"/>
  <c r="H41" i="1"/>
  <c r="G41" i="1"/>
  <c r="F41" i="1"/>
  <c r="E41" i="1"/>
  <c r="D41" i="1"/>
  <c r="C41" i="1"/>
  <c r="M40" i="1"/>
  <c r="K40" i="1"/>
  <c r="J40" i="1"/>
  <c r="I40" i="1"/>
  <c r="H40" i="1"/>
  <c r="G40" i="1"/>
  <c r="F40" i="1"/>
  <c r="E40" i="1"/>
  <c r="D40" i="1"/>
  <c r="C40" i="1"/>
  <c r="M39" i="1"/>
  <c r="K39" i="1"/>
  <c r="J39" i="1"/>
  <c r="I39" i="1"/>
  <c r="H39" i="1"/>
  <c r="G39" i="1"/>
  <c r="F39" i="1"/>
  <c r="E39" i="1"/>
  <c r="D39" i="1"/>
  <c r="C39" i="1"/>
  <c r="M38" i="1"/>
  <c r="K38" i="1"/>
  <c r="J38" i="1"/>
  <c r="I38" i="1"/>
  <c r="H38" i="1"/>
  <c r="G38" i="1"/>
  <c r="F38" i="1"/>
  <c r="E38" i="1"/>
  <c r="D38" i="1"/>
  <c r="C38" i="1"/>
  <c r="M36" i="1"/>
  <c r="K36" i="1"/>
  <c r="J36" i="1"/>
  <c r="I36" i="1"/>
  <c r="H36" i="1"/>
  <c r="G36" i="1"/>
  <c r="F36" i="1"/>
  <c r="E36" i="1"/>
  <c r="D36" i="1"/>
  <c r="C36" i="1"/>
  <c r="M35" i="1"/>
  <c r="K35" i="1"/>
  <c r="J35" i="1"/>
  <c r="I35" i="1"/>
  <c r="H35" i="1"/>
  <c r="G35" i="1"/>
  <c r="F35" i="1"/>
  <c r="E35" i="1"/>
  <c r="D35" i="1"/>
  <c r="C35" i="1"/>
  <c r="M34" i="1"/>
  <c r="K34" i="1"/>
  <c r="J34" i="1"/>
  <c r="I34" i="1"/>
  <c r="H34" i="1"/>
  <c r="G34" i="1"/>
  <c r="F34" i="1"/>
  <c r="E34" i="1"/>
  <c r="D34" i="1"/>
  <c r="C34" i="1"/>
  <c r="M33" i="1"/>
  <c r="K33" i="1"/>
  <c r="J33" i="1"/>
  <c r="I33" i="1"/>
  <c r="H33" i="1"/>
  <c r="G33" i="1"/>
  <c r="F33" i="1"/>
  <c r="E33" i="1"/>
  <c r="D33" i="1"/>
  <c r="C33" i="1"/>
  <c r="M32" i="1"/>
  <c r="K32" i="1"/>
  <c r="J32" i="1"/>
  <c r="I32" i="1"/>
  <c r="H32" i="1"/>
  <c r="G32" i="1"/>
  <c r="F32" i="1"/>
  <c r="E32" i="1"/>
  <c r="D32" i="1"/>
  <c r="C32" i="1"/>
  <c r="M31" i="1"/>
  <c r="K31" i="1"/>
  <c r="J31" i="1"/>
  <c r="I31" i="1"/>
  <c r="H31" i="1"/>
  <c r="G31" i="1"/>
  <c r="F31" i="1"/>
  <c r="E31" i="1"/>
  <c r="D31" i="1"/>
  <c r="C31" i="1"/>
  <c r="M30" i="1"/>
  <c r="K30" i="1"/>
  <c r="J30" i="1"/>
  <c r="I30" i="1"/>
  <c r="H30" i="1"/>
  <c r="G30" i="1"/>
  <c r="F30" i="1"/>
  <c r="E30" i="1"/>
  <c r="D30" i="1"/>
  <c r="C30" i="1"/>
  <c r="M29" i="1"/>
  <c r="K29" i="1"/>
  <c r="J29" i="1"/>
  <c r="I29" i="1"/>
  <c r="H29" i="1"/>
  <c r="G29" i="1"/>
  <c r="F29" i="1"/>
  <c r="E29" i="1"/>
  <c r="D29" i="1"/>
  <c r="C29" i="1"/>
  <c r="M28" i="1"/>
  <c r="K28" i="1"/>
  <c r="J28" i="1"/>
  <c r="I28" i="1"/>
  <c r="H28" i="1"/>
  <c r="G28" i="1"/>
  <c r="F28" i="1"/>
  <c r="E28" i="1"/>
  <c r="D28" i="1"/>
  <c r="C28" i="1"/>
  <c r="M27" i="1"/>
  <c r="K27" i="1"/>
  <c r="J27" i="1"/>
  <c r="I27" i="1"/>
  <c r="H27" i="1"/>
  <c r="G27" i="1"/>
  <c r="F27" i="1"/>
  <c r="E27" i="1"/>
  <c r="D27" i="1"/>
  <c r="C27" i="1"/>
  <c r="M26" i="1"/>
  <c r="K26" i="1"/>
  <c r="J26" i="1"/>
  <c r="I26" i="1"/>
  <c r="H26" i="1"/>
  <c r="G26" i="1"/>
  <c r="F26" i="1"/>
  <c r="E26" i="1"/>
  <c r="D26" i="1"/>
  <c r="C26" i="1"/>
  <c r="M25" i="1"/>
  <c r="K25" i="1"/>
  <c r="J25" i="1"/>
  <c r="I25" i="1"/>
  <c r="H25" i="1"/>
  <c r="G25" i="1"/>
  <c r="F25" i="1"/>
  <c r="E25" i="1"/>
  <c r="D25" i="1"/>
  <c r="C25" i="1"/>
  <c r="M24" i="1"/>
  <c r="K24" i="1"/>
  <c r="J24" i="1"/>
  <c r="I24" i="1"/>
  <c r="H24" i="1"/>
  <c r="G24" i="1"/>
  <c r="F24" i="1"/>
  <c r="E24" i="1"/>
  <c r="D24" i="1"/>
  <c r="C24" i="1"/>
  <c r="M23" i="1"/>
  <c r="K23" i="1"/>
  <c r="J23" i="1"/>
  <c r="I23" i="1"/>
  <c r="H23" i="1"/>
  <c r="G23" i="1"/>
  <c r="F23" i="1"/>
  <c r="E23" i="1"/>
  <c r="D23" i="1"/>
  <c r="C23" i="1"/>
  <c r="M22" i="1"/>
  <c r="K22" i="1"/>
  <c r="J22" i="1"/>
  <c r="I22" i="1"/>
  <c r="H22" i="1"/>
  <c r="G22" i="1"/>
  <c r="F22" i="1"/>
  <c r="E22" i="1"/>
  <c r="D22" i="1"/>
  <c r="C22" i="1"/>
  <c r="M21" i="1"/>
  <c r="K21" i="1"/>
  <c r="J21" i="1"/>
  <c r="I21" i="1"/>
  <c r="H21" i="1"/>
  <c r="G21" i="1"/>
  <c r="F21" i="1"/>
  <c r="E21" i="1"/>
  <c r="D21" i="1"/>
  <c r="C21" i="1"/>
  <c r="M20" i="1"/>
  <c r="K20" i="1"/>
  <c r="J20" i="1"/>
  <c r="I20" i="1"/>
  <c r="H20" i="1"/>
  <c r="G20" i="1"/>
  <c r="F20" i="1"/>
  <c r="E20" i="1"/>
  <c r="D20" i="1"/>
  <c r="C20" i="1"/>
  <c r="M19" i="1"/>
  <c r="K19" i="1"/>
  <c r="J19" i="1"/>
  <c r="I19" i="1"/>
  <c r="H19" i="1"/>
  <c r="G19" i="1"/>
  <c r="F19" i="1"/>
  <c r="E19" i="1"/>
  <c r="D19" i="1"/>
  <c r="C19" i="1"/>
  <c r="M18" i="1"/>
  <c r="K18" i="1"/>
  <c r="J18" i="1"/>
  <c r="I18" i="1"/>
  <c r="H18" i="1"/>
  <c r="G18" i="1"/>
  <c r="F18" i="1"/>
  <c r="E18" i="1"/>
  <c r="D18" i="1"/>
  <c r="C18" i="1"/>
  <c r="M17" i="1"/>
  <c r="K17" i="1"/>
  <c r="J17" i="1"/>
  <c r="I17" i="1"/>
  <c r="H17" i="1"/>
  <c r="G17" i="1"/>
  <c r="F17" i="1"/>
  <c r="E17" i="1"/>
  <c r="D17" i="1"/>
  <c r="C17" i="1"/>
  <c r="M16" i="1"/>
  <c r="K16" i="1"/>
  <c r="J16" i="1"/>
  <c r="I16" i="1"/>
  <c r="H16" i="1"/>
  <c r="G16" i="1"/>
  <c r="F16" i="1"/>
  <c r="E16" i="1"/>
  <c r="D16" i="1"/>
  <c r="C16" i="1"/>
  <c r="M14" i="1"/>
  <c r="K14" i="1"/>
  <c r="J14" i="1"/>
  <c r="I14" i="1"/>
  <c r="H14" i="1"/>
  <c r="G14" i="1"/>
  <c r="F14" i="1"/>
  <c r="E14" i="1"/>
  <c r="D14" i="1"/>
  <c r="C14" i="1"/>
  <c r="M13" i="1"/>
  <c r="K13" i="1"/>
  <c r="J13" i="1"/>
  <c r="I13" i="1"/>
  <c r="H13" i="1"/>
  <c r="G13" i="1"/>
  <c r="F13" i="1"/>
  <c r="E13" i="1"/>
  <c r="D13" i="1"/>
  <c r="C13" i="1"/>
  <c r="M12" i="1"/>
  <c r="K12" i="1"/>
  <c r="J12" i="1"/>
  <c r="I12" i="1"/>
  <c r="H12" i="1"/>
  <c r="G12" i="1"/>
  <c r="F12" i="1"/>
  <c r="E12" i="1"/>
  <c r="D12" i="1"/>
  <c r="C12" i="1"/>
  <c r="M11" i="1"/>
  <c r="K11" i="1"/>
  <c r="J11" i="1"/>
  <c r="I11" i="1"/>
  <c r="H11" i="1"/>
  <c r="G11" i="1"/>
  <c r="F11" i="1"/>
  <c r="E11" i="1"/>
  <c r="D11" i="1"/>
  <c r="C11" i="1"/>
  <c r="M9" i="1"/>
  <c r="K9" i="1"/>
  <c r="J9" i="1"/>
  <c r="I9" i="1"/>
  <c r="H9" i="1"/>
  <c r="G9" i="1"/>
  <c r="F9" i="1"/>
  <c r="E9" i="1"/>
  <c r="D9" i="1"/>
  <c r="C9" i="1"/>
  <c r="M8" i="1"/>
  <c r="K8" i="1"/>
  <c r="J8" i="1"/>
  <c r="I8" i="1"/>
  <c r="H8" i="1"/>
  <c r="G8" i="1"/>
  <c r="F8" i="1"/>
  <c r="E8" i="1"/>
  <c r="D8" i="1"/>
  <c r="C8" i="1"/>
  <c r="M7" i="1"/>
  <c r="K7" i="1"/>
  <c r="J7" i="1"/>
  <c r="I7" i="1"/>
  <c r="H7" i="1"/>
  <c r="G7" i="1"/>
  <c r="F7" i="1"/>
  <c r="E7" i="1"/>
  <c r="D7" i="1"/>
  <c r="C7" i="1"/>
  <c r="M6" i="1"/>
  <c r="K6" i="1"/>
  <c r="J6" i="1"/>
  <c r="I6" i="1"/>
  <c r="H6" i="1"/>
  <c r="G6" i="1"/>
  <c r="F6" i="1"/>
  <c r="E6" i="1"/>
  <c r="D6" i="1"/>
  <c r="C6" i="1"/>
  <c r="B41" i="1"/>
  <c r="B40" i="1"/>
  <c r="B39" i="1"/>
  <c r="B38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4" i="1"/>
  <c r="B13" i="1"/>
  <c r="B12" i="1"/>
  <c r="B11" i="1"/>
  <c r="B9" i="1"/>
  <c r="B8" i="1"/>
  <c r="B7" i="1"/>
  <c r="B6" i="1"/>
  <c r="O33" i="1" l="1"/>
  <c r="O38" i="1"/>
  <c r="O41" i="1"/>
  <c r="O9" i="1"/>
  <c r="O14" i="1"/>
  <c r="O19" i="1"/>
  <c r="O23" i="1"/>
  <c r="O27" i="1"/>
  <c r="O31" i="1"/>
  <c r="O35" i="1"/>
  <c r="O40" i="1"/>
  <c r="O7" i="1"/>
  <c r="O12" i="1"/>
  <c r="O17" i="1"/>
  <c r="O21" i="1"/>
  <c r="O25" i="1"/>
  <c r="O29" i="1"/>
  <c r="O6" i="1"/>
  <c r="O11" i="1"/>
  <c r="O16" i="1"/>
  <c r="O20" i="1"/>
  <c r="O24" i="1"/>
  <c r="O28" i="1"/>
  <c r="O32" i="1"/>
  <c r="O36" i="1"/>
  <c r="O8" i="1"/>
  <c r="O13" i="1"/>
  <c r="O18" i="1"/>
  <c r="O22" i="1"/>
  <c r="O26" i="1"/>
  <c r="O30" i="1"/>
  <c r="O34" i="1"/>
  <c r="O39" i="1"/>
  <c r="B42" i="8" l="1"/>
  <c r="H42" i="4"/>
  <c r="M42" i="8" l="1"/>
  <c r="M42" i="7"/>
  <c r="M42" i="4"/>
  <c r="O42" i="8" l="1"/>
  <c r="M42" i="1"/>
  <c r="K42" i="8"/>
  <c r="K42" i="7" l="1"/>
  <c r="K42" i="1"/>
  <c r="K42" i="4" l="1"/>
  <c r="J42" i="7" l="1"/>
  <c r="J42" i="8"/>
  <c r="J42" i="4"/>
  <c r="I42" i="8"/>
  <c r="H42" i="8"/>
  <c r="G42" i="8"/>
  <c r="F42" i="8"/>
  <c r="E42" i="8"/>
  <c r="D42" i="8"/>
  <c r="C42" i="8"/>
  <c r="I42" i="7"/>
  <c r="H42" i="7"/>
  <c r="G42" i="7"/>
  <c r="F42" i="7"/>
  <c r="E42" i="7"/>
  <c r="D42" i="7"/>
  <c r="C42" i="7"/>
  <c r="B42" i="7"/>
  <c r="I42" i="4"/>
  <c r="G42" i="4"/>
  <c r="F42" i="4"/>
  <c r="E42" i="4"/>
  <c r="D42" i="4"/>
  <c r="C42" i="4"/>
  <c r="H42" i="1" l="1"/>
  <c r="J42" i="1"/>
  <c r="O42" i="7"/>
  <c r="G42" i="1"/>
  <c r="F42" i="1"/>
  <c r="D42" i="1"/>
  <c r="B42" i="1"/>
  <c r="O42" i="4"/>
  <c r="E42" i="1"/>
  <c r="I42" i="1"/>
  <c r="C42" i="1"/>
  <c r="O42" i="1" l="1"/>
</calcChain>
</file>

<file path=xl/sharedStrings.xml><?xml version="1.0" encoding="utf-8"?>
<sst xmlns="http://schemas.openxmlformats.org/spreadsheetml/2006/main" count="224" uniqueCount="69">
  <si>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</si>
  <si>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</si>
  <si>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</si>
  <si>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</si>
  <si>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</si>
  <si>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</si>
  <si>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</si>
  <si>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</si>
  <si>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</si>
  <si>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</si>
  <si>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</si>
  <si>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</si>
  <si>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</si>
  <si>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</si>
  <si>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</si>
  <si>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</si>
  <si>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</si>
  <si>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</si>
  <si>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</si>
  <si>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</si>
  <si>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</si>
  <si>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</si>
  <si>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</si>
  <si>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</si>
  <si>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</si>
  <si>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</si>
  <si>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</si>
  <si>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</si>
  <si>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</si>
  <si>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</si>
  <si>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</si>
  <si>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</si>
  <si>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</si>
  <si>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</si>
  <si>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</si>
  <si>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</si>
  <si>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</si>
  <si>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</si>
  <si>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</si>
  <si>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</si>
  <si>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</si>
  <si>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</si>
  <si>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</si>
  <si>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</si>
  <si>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</si>
  <si>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</si>
  <si>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</si>
  <si>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</si>
  <si>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</si>
  <si>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</si>
  <si>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</si>
  <si>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</si>
  <si>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</si>
  <si>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</si>
  <si>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MARZO</t>
  </si>
  <si>
    <t>PARTICIPACIONES DE
GASOLINA Y DIESEL ABRIL</t>
  </si>
  <si>
    <t>PARTICIPACIONES DE
GASOLINA Y DIESEL MAYO</t>
  </si>
  <si>
    <t>ISR ENAJENACION INMUEBLES ABRIL</t>
  </si>
  <si>
    <t>ISR ENAJENACION INMUEBLES</t>
  </si>
  <si>
    <t>ISR ENAJENACIÓN INMUEBLES MAYO</t>
  </si>
  <si>
    <t>EN EL SEGUNDO TRIMESTRE DEL EJERCICIO FISCAL 2022</t>
  </si>
  <si>
    <t>EN EL MES DE ABRIL DEL EJERCICIO 2022</t>
  </si>
  <si>
    <t>EN EL MES DE MAYO DEL EJERCICIO 2022</t>
  </si>
  <si>
    <t>EN EL MES DE JUNIO DEL EJERCICIO 2022</t>
  </si>
  <si>
    <t>PARTICIPACIONES DE FONDO DE COMPENSACIÓN GASOLINA Y DIESEL MARZO</t>
  </si>
  <si>
    <t>ISR ENAJENACIÓN DE INMUEBLES MARZO</t>
  </si>
  <si>
    <t>PARTICIPACIONES DE FONDO DE COMPENSACIÓN GASOLINA Y DIESEL ABRIL</t>
  </si>
  <si>
    <t>PARTICIPACIONES DE FONDO DE COMPENSACIÓN GASOLINA Y DIESEL</t>
  </si>
  <si>
    <t>PARTICIPACIONES DE FONDO DE COMPENSACIÓN GASOLINA Y DIESEL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</si>
</sst>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46"/>
  <sheetViews>
    <sheetView tabSelected="1" topLeftCell="A28" zoomScale="90" zoomScaleNormal="90" workbookViewId="0">
      <selection activeCell="G49" sqref="G49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5" width="21.140625" customWidth="1"/>
    <col min="16" max="16" width="12" bestFit="1" customWidth="1"/>
  </cols>
  <sheetData>
    <row r="1" spans="1:18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67</v>
      </c>
      <c r="M5" s="3" t="s">
        <v>49</v>
      </c>
      <c r="N5" s="3" t="s">
        <v>58</v>
      </c>
      <c r="O5" s="2" t="s">
        <v>10</v>
      </c>
    </row>
    <row r="6" spans="1:18" ht="21" customHeight="1" x14ac:dyDescent="0.25">
      <c r="A6" s="6" t="s">
        <v>11</v>
      </c>
      <c r="B6" s="9">
        <f>+'ANEXO VII ABRIL'!B6+'ANEXO VII MAYO'!B6+'ANEXO VII JUNIO'!B6</f>
        <v>9485380</v>
      </c>
      <c r="C6" s="9">
        <f>+'ANEXO VII ABRIL'!C6+'ANEXO VII MAYO'!C6+'ANEXO VII JUNIO'!C6</f>
        <v>2615060</v>
      </c>
      <c r="D6" s="9">
        <f>+'ANEXO VII ABRIL'!D6+'ANEXO VII MAYO'!D6+'ANEXO VII JUNIO'!D6</f>
        <v>151408</v>
      </c>
      <c r="E6" s="9">
        <f>+'ANEXO VII ABRIL'!E6+'ANEXO VII MAYO'!E6+'ANEXO VII JUNIO'!E6</f>
        <v>0</v>
      </c>
      <c r="F6" s="9">
        <f>+'ANEXO VII ABRIL'!F6+'ANEXO VII MAYO'!F6+'ANEXO VII JUNIO'!F6</f>
        <v>151984</v>
      </c>
      <c r="G6" s="9">
        <f>+'ANEXO VII ABRIL'!G6+'ANEXO VII MAYO'!G6+'ANEXO VII JUNIO'!G6</f>
        <v>241953</v>
      </c>
      <c r="H6" s="9">
        <f>+'ANEXO VII ABRIL'!H6+'ANEXO VII MAYO'!H6+'ANEXO VII JUNIO'!H6</f>
        <v>0</v>
      </c>
      <c r="I6" s="9">
        <f>+'ANEXO VII ABRIL'!I6+'ANEXO VII MAYO'!I6+'ANEXO VII JUNIO'!I6</f>
        <v>22683</v>
      </c>
      <c r="J6" s="10">
        <f>+'ANEXO VII ABRIL'!J6+'ANEXO VII MAYO'!J6+'ANEXO VII JUNIO'!J6</f>
        <v>231346</v>
      </c>
      <c r="K6" s="10">
        <f>+'ANEXO VII ABRIL'!K6+'ANEXO VII MAYO'!K6+'ANEXO VII JUNIO'!K6</f>
        <v>53593</v>
      </c>
      <c r="L6" s="10">
        <f>+'ANEXO VII ABRIL'!L6+'ANEXO VII MAYO'!L6+'ANEXO VII JUNIO'!L6</f>
        <v>71398</v>
      </c>
      <c r="M6" s="10">
        <f>+'ANEXO VII ABRIL'!M6+'ANEXO VII MAYO'!M6+'ANEXO VII JUNIO'!M6</f>
        <v>0</v>
      </c>
      <c r="N6" s="10">
        <f>+'ANEXO VII MAYO'!N6+'ANEXO VII JUNIO'!N6+'ANEXO VII ABRIL'!N6</f>
        <v>68267</v>
      </c>
      <c r="O6" s="11">
        <f t="shared" ref="O6:O40" si="0">SUM(B6:N6)</f>
        <v>13093072</v>
      </c>
      <c r="P6" s="19"/>
      <c r="Q6" s="19"/>
      <c r="R6" s="19"/>
    </row>
    <row r="7" spans="1:18" x14ac:dyDescent="0.25">
      <c r="A7" s="6" t="s">
        <v>12</v>
      </c>
      <c r="B7" s="12">
        <f>+'ANEXO VII ABRIL'!B7+'ANEXO VII MAYO'!B7+'ANEXO VII JUNIO'!B7</f>
        <v>12535073</v>
      </c>
      <c r="C7" s="12">
        <f>+'ANEXO VII ABRIL'!C7+'ANEXO VII MAYO'!C7+'ANEXO VII JUNIO'!C7</f>
        <v>3455840</v>
      </c>
      <c r="D7" s="12">
        <f>+'ANEXO VII ABRIL'!D7+'ANEXO VII MAYO'!D7+'ANEXO VII JUNIO'!D7</f>
        <v>200088</v>
      </c>
      <c r="E7" s="12">
        <f>+'ANEXO VII ABRIL'!E7+'ANEXO VII MAYO'!E7+'ANEXO VII JUNIO'!E7</f>
        <v>0</v>
      </c>
      <c r="F7" s="12">
        <f>+'ANEXO VII ABRIL'!F7+'ANEXO VII MAYO'!F7+'ANEXO VII JUNIO'!F7</f>
        <v>200849</v>
      </c>
      <c r="G7" s="12">
        <f>+'ANEXO VII ABRIL'!G7+'ANEXO VII MAYO'!G7+'ANEXO VII JUNIO'!G7</f>
        <v>304082</v>
      </c>
      <c r="H7" s="12">
        <f>+'ANEXO VII ABRIL'!H7+'ANEXO VII MAYO'!H7+'ANEXO VII JUNIO'!H7</f>
        <v>0</v>
      </c>
      <c r="I7" s="12">
        <f>+'ANEXO VII ABRIL'!I7+'ANEXO VII MAYO'!I7+'ANEXO VII JUNIO'!I7</f>
        <v>29973</v>
      </c>
      <c r="J7" s="10">
        <f>+'ANEXO VII ABRIL'!J7+'ANEXO VII MAYO'!J7+'ANEXO VII JUNIO'!J7</f>
        <v>290753</v>
      </c>
      <c r="K7" s="12">
        <f>+'ANEXO VII ABRIL'!K7+'ANEXO VII MAYO'!K7+'ANEXO VII JUNIO'!K7</f>
        <v>76842</v>
      </c>
      <c r="L7" s="10">
        <f>+'ANEXO VII ABRIL'!L7+'ANEXO VII MAYO'!L7+'ANEXO VII JUNIO'!L7</f>
        <v>102370</v>
      </c>
      <c r="M7" s="10">
        <f>+'ANEXO VII ABRIL'!M7+'ANEXO VII MAYO'!M7+'ANEXO VII JUNIO'!M7</f>
        <v>996061</v>
      </c>
      <c r="N7" s="10">
        <f>+'ANEXO VII MAYO'!N7+'ANEXO VII JUNIO'!N7+'ANEXO VII ABRIL'!N7</f>
        <v>81264</v>
      </c>
      <c r="O7" s="11">
        <f t="shared" si="0"/>
        <v>18273195</v>
      </c>
      <c r="P7" s="19"/>
      <c r="Q7" s="19"/>
      <c r="R7" s="19"/>
    </row>
    <row r="8" spans="1:18" x14ac:dyDescent="0.25">
      <c r="A8" s="6" t="s">
        <v>13</v>
      </c>
      <c r="B8" s="12">
        <f>+'ANEXO VII ABRIL'!B8+'ANEXO VII MAYO'!B8+'ANEXO VII JUNIO'!B8</f>
        <v>13289948</v>
      </c>
      <c r="C8" s="12">
        <f>+'ANEXO VII ABRIL'!C8+'ANEXO VII MAYO'!C8+'ANEXO VII JUNIO'!C8</f>
        <v>3663955</v>
      </c>
      <c r="D8" s="12">
        <f>+'ANEXO VII ABRIL'!D8+'ANEXO VII MAYO'!D8+'ANEXO VII JUNIO'!D8</f>
        <v>212139</v>
      </c>
      <c r="E8" s="12">
        <f>+'ANEXO VII ABRIL'!E8+'ANEXO VII MAYO'!E8+'ANEXO VII JUNIO'!E8</f>
        <v>0</v>
      </c>
      <c r="F8" s="12">
        <f>+'ANEXO VII ABRIL'!F8+'ANEXO VII MAYO'!F8+'ANEXO VII JUNIO'!F8</f>
        <v>212944</v>
      </c>
      <c r="G8" s="12">
        <f>+'ANEXO VII ABRIL'!G8+'ANEXO VII MAYO'!G8+'ANEXO VII JUNIO'!G8</f>
        <v>327624</v>
      </c>
      <c r="H8" s="12">
        <f>+'ANEXO VII ABRIL'!H8+'ANEXO VII MAYO'!H8+'ANEXO VII JUNIO'!H8</f>
        <v>0</v>
      </c>
      <c r="I8" s="12">
        <f>+'ANEXO VII ABRIL'!I8+'ANEXO VII MAYO'!I8+'ANEXO VII JUNIO'!I8</f>
        <v>31779</v>
      </c>
      <c r="J8" s="10">
        <f>+'ANEXO VII ABRIL'!J8+'ANEXO VII MAYO'!J8+'ANEXO VII JUNIO'!J8</f>
        <v>313262</v>
      </c>
      <c r="K8" s="12">
        <f>+'ANEXO VII ABRIL'!K8+'ANEXO VII MAYO'!K8+'ANEXO VII JUNIO'!K8</f>
        <v>119301</v>
      </c>
      <c r="L8" s="10">
        <f>+'ANEXO VII ABRIL'!L8+'ANEXO VII MAYO'!L8+'ANEXO VII JUNIO'!L8</f>
        <v>158935</v>
      </c>
      <c r="M8" s="10">
        <f>+'ANEXO VII ABRIL'!M8+'ANEXO VII MAYO'!M8+'ANEXO VII JUNIO'!M8</f>
        <v>623906</v>
      </c>
      <c r="N8" s="10">
        <f>+'ANEXO VII MAYO'!N8+'ANEXO VII JUNIO'!N8+'ANEXO VII ABRIL'!N8</f>
        <v>93536</v>
      </c>
      <c r="O8" s="11">
        <f t="shared" si="0"/>
        <v>19047329</v>
      </c>
      <c r="P8" s="19"/>
      <c r="Q8" s="19"/>
      <c r="R8" s="19"/>
    </row>
    <row r="9" spans="1:18" x14ac:dyDescent="0.25">
      <c r="A9" s="6" t="s">
        <v>14</v>
      </c>
      <c r="B9" s="12">
        <f>+'ANEXO VII ABRIL'!B9+'ANEXO VII MAYO'!B9+'ANEXO VII JUNIO'!B9</f>
        <v>23721998</v>
      </c>
      <c r="C9" s="12">
        <f>+'ANEXO VII ABRIL'!C9+'ANEXO VII MAYO'!C9+'ANEXO VII JUNIO'!C9</f>
        <v>6540006</v>
      </c>
      <c r="D9" s="12">
        <f>+'ANEXO VII ABRIL'!D9+'ANEXO VII MAYO'!D9+'ANEXO VII JUNIO'!D9</f>
        <v>378658</v>
      </c>
      <c r="E9" s="12">
        <f>+'ANEXO VII ABRIL'!E9+'ANEXO VII MAYO'!E9+'ANEXO VII JUNIO'!E9</f>
        <v>0</v>
      </c>
      <c r="F9" s="12">
        <f>+'ANEXO VII ABRIL'!F9+'ANEXO VII MAYO'!F9+'ANEXO VII JUNIO'!F9</f>
        <v>380096</v>
      </c>
      <c r="G9" s="12">
        <f>+'ANEXO VII ABRIL'!G9+'ANEXO VII MAYO'!G9+'ANEXO VII JUNIO'!G9</f>
        <v>557209</v>
      </c>
      <c r="H9" s="12">
        <f>+'ANEXO VII ABRIL'!H9+'ANEXO VII MAYO'!H9+'ANEXO VII JUNIO'!H9</f>
        <v>0</v>
      </c>
      <c r="I9" s="12">
        <f>+'ANEXO VII ABRIL'!I9+'ANEXO VII MAYO'!I9+'ANEXO VII JUNIO'!I9</f>
        <v>56724</v>
      </c>
      <c r="J9" s="10">
        <f>+'ANEXO VII ABRIL'!J9+'ANEXO VII MAYO'!J9+'ANEXO VII JUNIO'!J9</f>
        <v>532783</v>
      </c>
      <c r="K9" s="12">
        <f>+'ANEXO VII ABRIL'!K9+'ANEXO VII MAYO'!K9+'ANEXO VII JUNIO'!K9</f>
        <v>273581</v>
      </c>
      <c r="L9" s="10">
        <f>+'ANEXO VII ABRIL'!L9+'ANEXO VII MAYO'!L9+'ANEXO VII JUNIO'!L9</f>
        <v>364472</v>
      </c>
      <c r="M9" s="10">
        <f>+'ANEXO VII ABRIL'!M9+'ANEXO VII MAYO'!M9+'ANEXO VII JUNIO'!M9</f>
        <v>2067850</v>
      </c>
      <c r="N9" s="10">
        <f>+'ANEXO VII MAYO'!N9+'ANEXO VII JUNIO'!N9+'ANEXO VII ABRIL'!N9</f>
        <v>155885</v>
      </c>
      <c r="O9" s="11">
        <f t="shared" si="0"/>
        <v>35029262</v>
      </c>
      <c r="P9" s="19"/>
      <c r="Q9" s="19"/>
      <c r="R9" s="19"/>
    </row>
    <row r="10" spans="1:18" x14ac:dyDescent="0.25">
      <c r="A10" s="6" t="s">
        <v>51</v>
      </c>
      <c r="B10" s="12">
        <f>+'ANEXO VII ABRIL'!B10+'ANEXO VII MAYO'!B10+'ANEXO VII JUNIO'!B10</f>
        <v>9308599</v>
      </c>
      <c r="C10" s="12">
        <f>+'ANEXO VII ABRIL'!C10+'ANEXO VII MAYO'!C10+'ANEXO VII JUNIO'!C10</f>
        <v>2566322</v>
      </c>
      <c r="D10" s="12">
        <f>+'ANEXO VII ABRIL'!D10+'ANEXO VII MAYO'!D10+'ANEXO VII JUNIO'!D10</f>
        <v>148587</v>
      </c>
      <c r="E10" s="12">
        <v>0</v>
      </c>
      <c r="F10" s="12">
        <f>+'ANEXO VII ABRIL'!F10+'ANEXO VII MAYO'!F10+'ANEXO VII JUNIO'!F10</f>
        <v>149151</v>
      </c>
      <c r="G10" s="12">
        <f>+'ANEXO VII ABRIL'!G10+'ANEXO VII MAYO'!G10+'ANEXO VII JUNIO'!G10</f>
        <v>111435</v>
      </c>
      <c r="H10" s="12">
        <f>+'ANEXO VII ABRIL'!H10+'ANEXO VII MAYO'!H10+'ANEXO VII JUNIO'!H10</f>
        <v>0</v>
      </c>
      <c r="I10" s="12">
        <f>+'ANEXO VII ABRIL'!I10+'ANEXO VII MAYO'!I10+'ANEXO VII JUNIO'!I10</f>
        <v>22260</v>
      </c>
      <c r="J10" s="12">
        <f>+'ANEXO VII ABRIL'!J10+'ANEXO VII MAYO'!J10+'ANEXO VII JUNIO'!J10</f>
        <v>106550</v>
      </c>
      <c r="K10" s="12">
        <f>+'ANEXO VII ABRIL'!K10+'ANEXO VII MAYO'!K10+'ANEXO VII JUNIO'!K10</f>
        <v>34556</v>
      </c>
      <c r="L10" s="10">
        <f>+'ANEXO VII ABRIL'!L10+'ANEXO VII MAYO'!L10+'ANEXO VII JUNIO'!L10</f>
        <v>46037</v>
      </c>
      <c r="M10" s="12">
        <f>+'ANEXO VII ABRIL'!M10+'ANEXO VII MAYO'!M10+'ANEXO VII JUNIO'!M10</f>
        <v>482584</v>
      </c>
      <c r="N10" s="10">
        <f>+'ANEXO VII MAYO'!N10+'ANEXO VII JUNIO'!N10+'ANEXO VII ABRIL'!N10</f>
        <v>31040</v>
      </c>
      <c r="O10" s="11">
        <f t="shared" si="0"/>
        <v>13007121</v>
      </c>
      <c r="P10" s="19"/>
      <c r="Q10" s="19"/>
      <c r="R10" s="19"/>
    </row>
    <row r="11" spans="1:18" x14ac:dyDescent="0.25">
      <c r="A11" s="6" t="s">
        <v>15</v>
      </c>
      <c r="B11" s="12">
        <f>+'ANEXO VII ABRIL'!B11+'ANEXO VII MAYO'!B11+'ANEXO VII JUNIO'!B11</f>
        <v>8848897</v>
      </c>
      <c r="C11" s="12">
        <f>+'ANEXO VII ABRIL'!C11+'ANEXO VII MAYO'!C11+'ANEXO VII JUNIO'!C11</f>
        <v>2439586</v>
      </c>
      <c r="D11" s="12">
        <f>+'ANEXO VII ABRIL'!D11+'ANEXO VII MAYO'!D11+'ANEXO VII JUNIO'!D11</f>
        <v>141249</v>
      </c>
      <c r="E11" s="12">
        <f>+'ANEXO VII ABRIL'!E11+'ANEXO VII MAYO'!E11+'ANEXO VII JUNIO'!E11</f>
        <v>0</v>
      </c>
      <c r="F11" s="12">
        <f>+'ANEXO VII ABRIL'!F11+'ANEXO VII MAYO'!F11+'ANEXO VII JUNIO'!F11</f>
        <v>141785</v>
      </c>
      <c r="G11" s="12">
        <f>+'ANEXO VII ABRIL'!G11+'ANEXO VII MAYO'!G11+'ANEXO VII JUNIO'!G11</f>
        <v>231773</v>
      </c>
      <c r="H11" s="12">
        <f>+'ANEXO VII ABRIL'!H11+'ANEXO VII MAYO'!H11+'ANEXO VII JUNIO'!H11</f>
        <v>0</v>
      </c>
      <c r="I11" s="12">
        <f>+'ANEXO VII ABRIL'!I11+'ANEXO VII MAYO'!I11+'ANEXO VII JUNIO'!I11</f>
        <v>21159</v>
      </c>
      <c r="J11" s="10">
        <f>+'ANEXO VII ABRIL'!J11+'ANEXO VII MAYO'!J11+'ANEXO VII JUNIO'!J11</f>
        <v>221613</v>
      </c>
      <c r="K11" s="12">
        <f>+'ANEXO VII ABRIL'!K11+'ANEXO VII MAYO'!K11+'ANEXO VII JUNIO'!K11</f>
        <v>32037</v>
      </c>
      <c r="L11" s="10">
        <f>+'ANEXO VII ABRIL'!L11+'ANEXO VII MAYO'!L11+'ANEXO VII JUNIO'!L11</f>
        <v>42682</v>
      </c>
      <c r="M11" s="10">
        <f>+'ANEXO VII ABRIL'!M11+'ANEXO VII MAYO'!M11+'ANEXO VII JUNIO'!M11</f>
        <v>624452</v>
      </c>
      <c r="N11" s="10">
        <f>+'ANEXO VII MAYO'!N11+'ANEXO VII JUNIO'!N11+'ANEXO VII ABRIL'!N11</f>
        <v>65147</v>
      </c>
      <c r="O11" s="11">
        <f t="shared" si="0"/>
        <v>12810380</v>
      </c>
      <c r="P11" s="19"/>
      <c r="Q11" s="19"/>
      <c r="R11" s="19"/>
    </row>
    <row r="12" spans="1:18" x14ac:dyDescent="0.25">
      <c r="A12" s="6" t="s">
        <v>16</v>
      </c>
      <c r="B12" s="12">
        <f>+'ANEXO VII ABRIL'!B12+'ANEXO VII MAYO'!B12+'ANEXO VII JUNIO'!B12</f>
        <v>41440904</v>
      </c>
      <c r="C12" s="12">
        <f>+'ANEXO VII ABRIL'!C12+'ANEXO VII MAYO'!C12+'ANEXO VII JUNIO'!C12</f>
        <v>11424996</v>
      </c>
      <c r="D12" s="12">
        <f>+'ANEXO VII ABRIL'!D12+'ANEXO VII MAYO'!D12+'ANEXO VII JUNIO'!D12</f>
        <v>661493</v>
      </c>
      <c r="E12" s="12">
        <f>+'ANEXO VII ABRIL'!E12+'ANEXO VII MAYO'!E12+'ANEXO VII JUNIO'!E12</f>
        <v>0</v>
      </c>
      <c r="F12" s="12">
        <f>+'ANEXO VII ABRIL'!F12+'ANEXO VII MAYO'!F12+'ANEXO VII JUNIO'!F12</f>
        <v>664004</v>
      </c>
      <c r="G12" s="12">
        <f>+'ANEXO VII ABRIL'!G12+'ANEXO VII MAYO'!G12+'ANEXO VII JUNIO'!G12</f>
        <v>1026910</v>
      </c>
      <c r="H12" s="12">
        <f>+'ANEXO VII ABRIL'!H12+'ANEXO VII MAYO'!H12+'ANEXO VII JUNIO'!H12</f>
        <v>0</v>
      </c>
      <c r="I12" s="12">
        <f>+'ANEXO VII ABRIL'!I12+'ANEXO VII MAYO'!I12+'ANEXO VII JUNIO'!I12</f>
        <v>99096</v>
      </c>
      <c r="J12" s="10">
        <f>+'ANEXO VII ABRIL'!J12+'ANEXO VII MAYO'!J12+'ANEXO VII JUNIO'!J12</f>
        <v>981895</v>
      </c>
      <c r="K12" s="12">
        <f>+'ANEXO VII ABRIL'!K12+'ANEXO VII MAYO'!K12+'ANEXO VII JUNIO'!K12</f>
        <v>569850</v>
      </c>
      <c r="L12" s="10">
        <f>+'ANEXO VII ABRIL'!L12+'ANEXO VII MAYO'!L12+'ANEXO VII JUNIO'!L12</f>
        <v>759170</v>
      </c>
      <c r="M12" s="10">
        <f>+'ANEXO VII ABRIL'!M12+'ANEXO VII MAYO'!M12+'ANEXO VII JUNIO'!M12</f>
        <v>5414862</v>
      </c>
      <c r="N12" s="10">
        <f>+'ANEXO VII MAYO'!N12+'ANEXO VII JUNIO'!N12+'ANEXO VII ABRIL'!N12</f>
        <v>288883</v>
      </c>
      <c r="O12" s="11">
        <f t="shared" si="0"/>
        <v>63332063</v>
      </c>
      <c r="P12" s="19"/>
      <c r="Q12" s="19"/>
      <c r="R12" s="19"/>
    </row>
    <row r="13" spans="1:18" x14ac:dyDescent="0.25">
      <c r="A13" s="6" t="s">
        <v>17</v>
      </c>
      <c r="B13" s="12">
        <f>+'ANEXO VII ABRIL'!B13+'ANEXO VII MAYO'!B13+'ANEXO VII JUNIO'!B13</f>
        <v>88593075</v>
      </c>
      <c r="C13" s="12">
        <f>+'ANEXO VII ABRIL'!C13+'ANEXO VII MAYO'!C13+'ANEXO VII JUNIO'!C13</f>
        <v>24424552</v>
      </c>
      <c r="D13" s="12">
        <f>+'ANEXO VII ABRIL'!D13+'ANEXO VII MAYO'!D13+'ANEXO VII JUNIO'!D13</f>
        <v>1414150</v>
      </c>
      <c r="E13" s="12">
        <f>+'ANEXO VII ABRIL'!E13+'ANEXO VII MAYO'!E13+'ANEXO VII JUNIO'!E13</f>
        <v>0</v>
      </c>
      <c r="F13" s="12">
        <f>+'ANEXO VII ABRIL'!F13+'ANEXO VII MAYO'!F13+'ANEXO VII JUNIO'!F13</f>
        <v>1419519</v>
      </c>
      <c r="G13" s="12">
        <f>+'ANEXO VII ABRIL'!G13+'ANEXO VII MAYO'!G13+'ANEXO VII JUNIO'!G13</f>
        <v>2110502</v>
      </c>
      <c r="H13" s="12">
        <f>+'ANEXO VII ABRIL'!H13+'ANEXO VII MAYO'!H13+'ANEXO VII JUNIO'!H13</f>
        <v>0</v>
      </c>
      <c r="I13" s="12">
        <f>+'ANEXO VII ABRIL'!I13+'ANEXO VII MAYO'!I13+'ANEXO VII JUNIO'!I13</f>
        <v>211848</v>
      </c>
      <c r="J13" s="10">
        <f>+'ANEXO VII ABRIL'!J13+'ANEXO VII MAYO'!J13+'ANEXO VII JUNIO'!J13</f>
        <v>2017984</v>
      </c>
      <c r="K13" s="12">
        <f>+'ANEXO VII ABRIL'!K13+'ANEXO VII MAYO'!K13+'ANEXO VII JUNIO'!K13</f>
        <v>1152612</v>
      </c>
      <c r="L13" s="10">
        <f>+'ANEXO VII ABRIL'!L13+'ANEXO VII MAYO'!L13+'ANEXO VII JUNIO'!L13</f>
        <v>1535542</v>
      </c>
      <c r="M13" s="10">
        <f>+'ANEXO VII ABRIL'!M13+'ANEXO VII MAYO'!M13+'ANEXO VII JUNIO'!M13</f>
        <v>5196691</v>
      </c>
      <c r="N13" s="10">
        <f>+'ANEXO VII MAYO'!N13+'ANEXO VII JUNIO'!N13+'ANEXO VII ABRIL'!N13</f>
        <v>594748</v>
      </c>
      <c r="O13" s="11">
        <f t="shared" si="0"/>
        <v>128671223</v>
      </c>
      <c r="P13" s="19"/>
      <c r="Q13" s="19"/>
      <c r="R13" s="19"/>
    </row>
    <row r="14" spans="1:18" x14ac:dyDescent="0.25">
      <c r="A14" s="6" t="s">
        <v>18</v>
      </c>
      <c r="B14" s="12">
        <f>+'ANEXO VII ABRIL'!B14+'ANEXO VII MAYO'!B14+'ANEXO VII JUNIO'!B14</f>
        <v>26879106</v>
      </c>
      <c r="C14" s="12">
        <f>+'ANEXO VII ABRIL'!C14+'ANEXO VII MAYO'!C14+'ANEXO VII JUNIO'!C14</f>
        <v>7410400</v>
      </c>
      <c r="D14" s="12">
        <f>+'ANEXO VII ABRIL'!D14+'ANEXO VII MAYO'!D14+'ANEXO VII JUNIO'!D14</f>
        <v>429053</v>
      </c>
      <c r="E14" s="12">
        <f>+'ANEXO VII ABRIL'!E14+'ANEXO VII MAYO'!E14+'ANEXO VII JUNIO'!E14</f>
        <v>0</v>
      </c>
      <c r="F14" s="12">
        <f>+'ANEXO VII ABRIL'!F14+'ANEXO VII MAYO'!F14+'ANEXO VII JUNIO'!F14</f>
        <v>430682</v>
      </c>
      <c r="G14" s="12">
        <f>+'ANEXO VII ABRIL'!G14+'ANEXO VII MAYO'!G14+'ANEXO VII JUNIO'!G14</f>
        <v>633781</v>
      </c>
      <c r="H14" s="12">
        <f>+'ANEXO VII ABRIL'!H14+'ANEXO VII MAYO'!H14+'ANEXO VII JUNIO'!H14</f>
        <v>0</v>
      </c>
      <c r="I14" s="12">
        <f>+'ANEXO VII ABRIL'!I14+'ANEXO VII MAYO'!I14+'ANEXO VII JUNIO'!I14</f>
        <v>64275</v>
      </c>
      <c r="J14" s="10">
        <f>+'ANEXO VII ABRIL'!J14+'ANEXO VII MAYO'!J14+'ANEXO VII JUNIO'!J14</f>
        <v>605998</v>
      </c>
      <c r="K14" s="12">
        <f>+'ANEXO VII ABRIL'!K14+'ANEXO VII MAYO'!K14+'ANEXO VII JUNIO'!K14</f>
        <v>326020</v>
      </c>
      <c r="L14" s="10">
        <f>+'ANEXO VII ABRIL'!L14+'ANEXO VII MAYO'!L14+'ANEXO VII JUNIO'!L14</f>
        <v>434332</v>
      </c>
      <c r="M14" s="10">
        <f>+'ANEXO VII ABRIL'!M14+'ANEXO VII MAYO'!M14+'ANEXO VII JUNIO'!M14</f>
        <v>1502613</v>
      </c>
      <c r="N14" s="10">
        <f>+'ANEXO VII MAYO'!N14+'ANEXO VII JUNIO'!N14+'ANEXO VII ABRIL'!N14</f>
        <v>173994</v>
      </c>
      <c r="O14" s="11">
        <f t="shared" si="0"/>
        <v>38890254</v>
      </c>
      <c r="P14" s="19"/>
      <c r="Q14" s="19"/>
      <c r="R14" s="19"/>
    </row>
    <row r="15" spans="1:18" x14ac:dyDescent="0.25">
      <c r="A15" s="6" t="s">
        <v>52</v>
      </c>
      <c r="B15" s="12">
        <f>+'ANEXO VII ABRIL'!B15+'ANEXO VII MAYO'!B15+'ANEXO VII JUNIO'!B15</f>
        <v>8505178</v>
      </c>
      <c r="C15" s="12">
        <f>+'ANEXO VII ABRIL'!C15+'ANEXO VII MAYO'!C15+'ANEXO VII JUNIO'!C15</f>
        <v>2344824</v>
      </c>
      <c r="D15" s="12">
        <f>+'ANEXO VII ABRIL'!D15+'ANEXO VII MAYO'!D15+'ANEXO VII JUNIO'!D15</f>
        <v>135762</v>
      </c>
      <c r="E15" s="12">
        <f>+'ANEXO VII ABRIL'!E15+'ANEXO VII MAYO'!E15+'ANEXO VII JUNIO'!E15</f>
        <v>0</v>
      </c>
      <c r="F15" s="12">
        <f>+'ANEXO VII ABRIL'!F15+'ANEXO VII MAYO'!F15+'ANEXO VII JUNIO'!F15</f>
        <v>136277</v>
      </c>
      <c r="G15" s="12">
        <f>+'ANEXO VII ABRIL'!G15+'ANEXO VII MAYO'!G15+'ANEXO VII JUNIO'!G15</f>
        <v>82148</v>
      </c>
      <c r="H15" s="12">
        <f>+'ANEXO VII ABRIL'!H15+'ANEXO VII MAYO'!H15+'ANEXO VII JUNIO'!H15</f>
        <v>0</v>
      </c>
      <c r="I15" s="12">
        <f>+'ANEXO VII ABRIL'!I15+'ANEXO VII MAYO'!I15+'ANEXO VII JUNIO'!I15</f>
        <v>20337</v>
      </c>
      <c r="J15" s="12">
        <f>+'ANEXO VII ABRIL'!J15+'ANEXO VII MAYO'!J15+'ANEXO VII JUNIO'!J15</f>
        <v>78547</v>
      </c>
      <c r="K15" s="12">
        <f>+'ANEXO VII ABRIL'!K15+'ANEXO VII MAYO'!K15+'ANEXO VII JUNIO'!K15</f>
        <v>23922</v>
      </c>
      <c r="L15" s="10">
        <f>+'ANEXO VII ABRIL'!L15+'ANEXO VII MAYO'!L15+'ANEXO VII JUNIO'!L15</f>
        <v>31869</v>
      </c>
      <c r="M15" s="12">
        <f>+'ANEXO VII ABRIL'!M15+'ANEXO VII MAYO'!M15+'ANEXO VII JUNIO'!M15</f>
        <v>0</v>
      </c>
      <c r="N15" s="10">
        <f>+'ANEXO VII MAYO'!N15+'ANEXO VII JUNIO'!N15+'ANEXO VII ABRIL'!N15</f>
        <v>24645</v>
      </c>
      <c r="O15" s="11">
        <f t="shared" si="0"/>
        <v>11383509</v>
      </c>
      <c r="P15" s="19"/>
      <c r="Q15" s="19"/>
      <c r="R15" s="19"/>
    </row>
    <row r="16" spans="1:18" x14ac:dyDescent="0.25">
      <c r="A16" s="6" t="s">
        <v>19</v>
      </c>
      <c r="B16" s="12">
        <f>+'ANEXO VII ABRIL'!B16+'ANEXO VII MAYO'!B16+'ANEXO VII JUNIO'!B16</f>
        <v>10286496</v>
      </c>
      <c r="C16" s="12">
        <f>+'ANEXO VII ABRIL'!C16+'ANEXO VII MAYO'!C16+'ANEXO VII JUNIO'!C16</f>
        <v>2835921</v>
      </c>
      <c r="D16" s="12">
        <f>+'ANEXO VII ABRIL'!D16+'ANEXO VII MAYO'!D16+'ANEXO VII JUNIO'!D16</f>
        <v>164196</v>
      </c>
      <c r="E16" s="12">
        <f>+'ANEXO VII ABRIL'!E16+'ANEXO VII MAYO'!E16+'ANEXO VII JUNIO'!E16</f>
        <v>0</v>
      </c>
      <c r="F16" s="12">
        <f>+'ANEXO VII ABRIL'!F16+'ANEXO VII MAYO'!F16+'ANEXO VII JUNIO'!F16</f>
        <v>164820</v>
      </c>
      <c r="G16" s="12">
        <f>+'ANEXO VII ABRIL'!G16+'ANEXO VII MAYO'!G16+'ANEXO VII JUNIO'!G16</f>
        <v>226468</v>
      </c>
      <c r="H16" s="12">
        <f>+'ANEXO VII ABRIL'!H16+'ANEXO VII MAYO'!H16+'ANEXO VII JUNIO'!H16</f>
        <v>0</v>
      </c>
      <c r="I16" s="12">
        <f>+'ANEXO VII ABRIL'!I16+'ANEXO VII MAYO'!I16+'ANEXO VII JUNIO'!I16</f>
        <v>24597</v>
      </c>
      <c r="J16" s="10">
        <f>+'ANEXO VII ABRIL'!J16+'ANEXO VII MAYO'!J16+'ANEXO VII JUNIO'!J16</f>
        <v>216540</v>
      </c>
      <c r="K16" s="12">
        <f>+'ANEXO VII ABRIL'!K16+'ANEXO VII MAYO'!K16+'ANEXO VII JUNIO'!K16</f>
        <v>74659</v>
      </c>
      <c r="L16" s="10">
        <f>+'ANEXO VII ABRIL'!L16+'ANEXO VII MAYO'!L16+'ANEXO VII JUNIO'!L16</f>
        <v>99462</v>
      </c>
      <c r="M16" s="10">
        <f>+'ANEXO VII ABRIL'!M16+'ANEXO VII MAYO'!M16+'ANEXO VII JUNIO'!M16</f>
        <v>0</v>
      </c>
      <c r="N16" s="10">
        <f>+'ANEXO VII MAYO'!N16+'ANEXO VII JUNIO'!N16+'ANEXO VII ABRIL'!N16</f>
        <v>66855</v>
      </c>
      <c r="O16" s="11">
        <f t="shared" si="0"/>
        <v>14160014</v>
      </c>
      <c r="P16" s="19"/>
      <c r="Q16" s="19"/>
      <c r="R16" s="19"/>
    </row>
    <row r="17" spans="1:18" x14ac:dyDescent="0.25">
      <c r="A17" s="6" t="s">
        <v>20</v>
      </c>
      <c r="B17" s="12">
        <f>+'ANEXO VII ABRIL'!B17+'ANEXO VII MAYO'!B17+'ANEXO VII JUNIO'!B17</f>
        <v>9549770</v>
      </c>
      <c r="C17" s="12">
        <f>+'ANEXO VII ABRIL'!C17+'ANEXO VII MAYO'!C17+'ANEXO VII JUNIO'!C17</f>
        <v>2632811</v>
      </c>
      <c r="D17" s="12">
        <f>+'ANEXO VII ABRIL'!D17+'ANEXO VII MAYO'!D17+'ANEXO VII JUNIO'!D17</f>
        <v>152437</v>
      </c>
      <c r="E17" s="12">
        <f>+'ANEXO VII ABRIL'!E17+'ANEXO VII MAYO'!E17+'ANEXO VII JUNIO'!E17</f>
        <v>0</v>
      </c>
      <c r="F17" s="12">
        <f>+'ANEXO VII ABRIL'!F17+'ANEXO VII MAYO'!F17+'ANEXO VII JUNIO'!F17</f>
        <v>153016</v>
      </c>
      <c r="G17" s="12">
        <f>+'ANEXO VII ABRIL'!G17+'ANEXO VII MAYO'!G17+'ANEXO VII JUNIO'!G17</f>
        <v>236475</v>
      </c>
      <c r="H17" s="12">
        <f>+'ANEXO VII ABRIL'!H17+'ANEXO VII MAYO'!H17+'ANEXO VII JUNIO'!H17</f>
        <v>0</v>
      </c>
      <c r="I17" s="12">
        <f>+'ANEXO VII ABRIL'!I17+'ANEXO VII MAYO'!I17+'ANEXO VII JUNIO'!I17</f>
        <v>22836</v>
      </c>
      <c r="J17" s="10">
        <f>+'ANEXO VII ABRIL'!J17+'ANEXO VII MAYO'!J17+'ANEXO VII JUNIO'!J17</f>
        <v>226109</v>
      </c>
      <c r="K17" s="12">
        <f>+'ANEXO VII ABRIL'!K17+'ANEXO VII MAYO'!K17+'ANEXO VII JUNIO'!K17</f>
        <v>56042</v>
      </c>
      <c r="L17" s="10">
        <f>+'ANEXO VII ABRIL'!L17+'ANEXO VII MAYO'!L17+'ANEXO VII JUNIO'!L17</f>
        <v>74660</v>
      </c>
      <c r="M17" s="10">
        <f>+'ANEXO VII ABRIL'!M17+'ANEXO VII MAYO'!M17+'ANEXO VII JUNIO'!M17</f>
        <v>167631</v>
      </c>
      <c r="N17" s="10">
        <f>+'ANEXO VII MAYO'!N17+'ANEXO VII JUNIO'!N17+'ANEXO VII ABRIL'!N17</f>
        <v>67605</v>
      </c>
      <c r="O17" s="11">
        <f t="shared" si="0"/>
        <v>13339392</v>
      </c>
      <c r="P17" s="19"/>
      <c r="Q17" s="19"/>
      <c r="R17" s="19"/>
    </row>
    <row r="18" spans="1:18" x14ac:dyDescent="0.25">
      <c r="A18" s="6" t="s">
        <v>21</v>
      </c>
      <c r="B18" s="12">
        <f>+'ANEXO VII ABRIL'!B18+'ANEXO VII MAYO'!B18+'ANEXO VII JUNIO'!B18</f>
        <v>48768588</v>
      </c>
      <c r="C18" s="12">
        <f>+'ANEXO VII ABRIL'!C18+'ANEXO VII MAYO'!C18+'ANEXO VII JUNIO'!C18</f>
        <v>13445192</v>
      </c>
      <c r="D18" s="12">
        <f>+'ANEXO VII ABRIL'!D18+'ANEXO VII MAYO'!D18+'ANEXO VII JUNIO'!D18</f>
        <v>778460</v>
      </c>
      <c r="E18" s="12">
        <f>+'ANEXO VII ABRIL'!E18+'ANEXO VII MAYO'!E18+'ANEXO VII JUNIO'!E18</f>
        <v>0</v>
      </c>
      <c r="F18" s="12">
        <f>+'ANEXO VII ABRIL'!F18+'ANEXO VII MAYO'!F18+'ANEXO VII JUNIO'!F18</f>
        <v>781415</v>
      </c>
      <c r="G18" s="12">
        <f>+'ANEXO VII ABRIL'!G18+'ANEXO VII MAYO'!G18+'ANEXO VII JUNIO'!G18</f>
        <v>1248963</v>
      </c>
      <c r="H18" s="12">
        <f>+'ANEXO VII ABRIL'!H18+'ANEXO VII MAYO'!H18+'ANEXO VII JUNIO'!H18</f>
        <v>0</v>
      </c>
      <c r="I18" s="12">
        <f>+'ANEXO VII ABRIL'!I18+'ANEXO VII MAYO'!I18+'ANEXO VII JUNIO'!I18</f>
        <v>116619</v>
      </c>
      <c r="J18" s="10">
        <f>+'ANEXO VII ABRIL'!J18+'ANEXO VII MAYO'!J18+'ANEXO VII JUNIO'!J18</f>
        <v>1194211</v>
      </c>
      <c r="K18" s="12">
        <f>+'ANEXO VII ABRIL'!K18+'ANEXO VII MAYO'!K18+'ANEXO VII JUNIO'!K18</f>
        <v>655849</v>
      </c>
      <c r="L18" s="10">
        <f>+'ANEXO VII ABRIL'!L18+'ANEXO VII MAYO'!L18+'ANEXO VII JUNIO'!L18</f>
        <v>873740</v>
      </c>
      <c r="M18" s="10">
        <f>+'ANEXO VII ABRIL'!M18+'ANEXO VII MAYO'!M18+'ANEXO VII JUNIO'!M18</f>
        <v>3604662</v>
      </c>
      <c r="N18" s="10">
        <f>+'ANEXO VII MAYO'!N18+'ANEXO VII JUNIO'!N18+'ANEXO VII ABRIL'!N18</f>
        <v>326456</v>
      </c>
      <c r="O18" s="11">
        <f t="shared" si="0"/>
        <v>71794155</v>
      </c>
      <c r="P18" s="19"/>
      <c r="Q18" s="19"/>
      <c r="R18" s="19"/>
    </row>
    <row r="19" spans="1:18" x14ac:dyDescent="0.25">
      <c r="A19" s="6" t="s">
        <v>22</v>
      </c>
      <c r="B19" s="12">
        <f>+'ANEXO VII ABRIL'!B19+'ANEXO VII MAYO'!B19+'ANEXO VII JUNIO'!B19</f>
        <v>16247492</v>
      </c>
      <c r="C19" s="12">
        <f>+'ANEXO VII ABRIL'!C19+'ANEXO VII MAYO'!C19+'ANEXO VII JUNIO'!C19</f>
        <v>4479332</v>
      </c>
      <c r="D19" s="12">
        <f>+'ANEXO VII ABRIL'!D19+'ANEXO VII MAYO'!D19+'ANEXO VII JUNIO'!D19</f>
        <v>259347</v>
      </c>
      <c r="E19" s="12">
        <f>+'ANEXO VII ABRIL'!E19+'ANEXO VII MAYO'!E19+'ANEXO VII JUNIO'!E19</f>
        <v>0</v>
      </c>
      <c r="F19" s="12">
        <f>+'ANEXO VII ABRIL'!F19+'ANEXO VII MAYO'!F19+'ANEXO VII JUNIO'!F19</f>
        <v>260332</v>
      </c>
      <c r="G19" s="12">
        <f>+'ANEXO VII ABRIL'!G19+'ANEXO VII MAYO'!G19+'ANEXO VII JUNIO'!G19</f>
        <v>383757</v>
      </c>
      <c r="H19" s="12">
        <f>+'ANEXO VII ABRIL'!H19+'ANEXO VII MAYO'!H19+'ANEXO VII JUNIO'!H19</f>
        <v>0</v>
      </c>
      <c r="I19" s="12">
        <f>+'ANEXO VII ABRIL'!I19+'ANEXO VII MAYO'!I19+'ANEXO VII JUNIO'!I19</f>
        <v>38853</v>
      </c>
      <c r="J19" s="10">
        <f>+'ANEXO VII ABRIL'!J19+'ANEXO VII MAYO'!J19+'ANEXO VII JUNIO'!J19</f>
        <v>366934</v>
      </c>
      <c r="K19" s="12">
        <f>+'ANEXO VII ABRIL'!K19+'ANEXO VII MAYO'!K19+'ANEXO VII JUNIO'!K19</f>
        <v>175665</v>
      </c>
      <c r="L19" s="10">
        <f>+'ANEXO VII ABRIL'!L19+'ANEXO VII MAYO'!L19+'ANEXO VII JUNIO'!L19</f>
        <v>234026</v>
      </c>
      <c r="M19" s="10">
        <f>+'ANEXO VII ABRIL'!M19+'ANEXO VII MAYO'!M19+'ANEXO VII JUNIO'!M19</f>
        <v>766466</v>
      </c>
      <c r="N19" s="10">
        <f>+'ANEXO VII MAYO'!N19+'ANEXO VII JUNIO'!N19+'ANEXO VII ABRIL'!N19</f>
        <v>109196</v>
      </c>
      <c r="O19" s="11">
        <f t="shared" si="0"/>
        <v>23321400</v>
      </c>
      <c r="P19" s="19"/>
      <c r="Q19" s="19"/>
      <c r="R19" s="19"/>
    </row>
    <row r="20" spans="1:18" x14ac:dyDescent="0.25">
      <c r="A20" s="6" t="s">
        <v>23</v>
      </c>
      <c r="B20" s="12">
        <f>+'ANEXO VII ABRIL'!B20+'ANEXO VII MAYO'!B20+'ANEXO VII JUNIO'!B20</f>
        <v>9268929</v>
      </c>
      <c r="C20" s="12">
        <f>+'ANEXO VII ABRIL'!C20+'ANEXO VII MAYO'!C20+'ANEXO VII JUNIO'!C20</f>
        <v>2555386</v>
      </c>
      <c r="D20" s="12">
        <f>+'ANEXO VII ABRIL'!D20+'ANEXO VII MAYO'!D20+'ANEXO VII JUNIO'!D20</f>
        <v>147954</v>
      </c>
      <c r="E20" s="12">
        <f>+'ANEXO VII ABRIL'!E20+'ANEXO VII MAYO'!E20+'ANEXO VII JUNIO'!E20</f>
        <v>0</v>
      </c>
      <c r="F20" s="12">
        <f>+'ANEXO VII ABRIL'!F20+'ANEXO VII MAYO'!F20+'ANEXO VII JUNIO'!F20</f>
        <v>148516</v>
      </c>
      <c r="G20" s="12">
        <f>+'ANEXO VII ABRIL'!G20+'ANEXO VII MAYO'!G20+'ANEXO VII JUNIO'!G20</f>
        <v>216985</v>
      </c>
      <c r="H20" s="12">
        <f>+'ANEXO VII ABRIL'!H20+'ANEXO VII MAYO'!H20+'ANEXO VII JUNIO'!H20</f>
        <v>0</v>
      </c>
      <c r="I20" s="12">
        <f>+'ANEXO VII ABRIL'!I20+'ANEXO VII MAYO'!I20+'ANEXO VII JUNIO'!I20</f>
        <v>22164</v>
      </c>
      <c r="J20" s="10">
        <f>+'ANEXO VII ABRIL'!J20+'ANEXO VII MAYO'!J20+'ANEXO VII JUNIO'!J20</f>
        <v>207472</v>
      </c>
      <c r="K20" s="12">
        <f>+'ANEXO VII ABRIL'!K20+'ANEXO VII MAYO'!K20+'ANEXO VII JUNIO'!K20</f>
        <v>50839</v>
      </c>
      <c r="L20" s="10">
        <f>+'ANEXO VII ABRIL'!L20+'ANEXO VII MAYO'!L20+'ANEXO VII JUNIO'!L20</f>
        <v>67730</v>
      </c>
      <c r="M20" s="10">
        <f>+'ANEXO VII ABRIL'!M20+'ANEXO VII MAYO'!M20+'ANEXO VII JUNIO'!M20</f>
        <v>0</v>
      </c>
      <c r="N20" s="10">
        <f>+'ANEXO VII MAYO'!N20+'ANEXO VII JUNIO'!N20+'ANEXO VII ABRIL'!N20</f>
        <v>64115</v>
      </c>
      <c r="O20" s="11">
        <f t="shared" si="0"/>
        <v>12750090</v>
      </c>
      <c r="P20" s="19"/>
      <c r="Q20" s="19"/>
      <c r="R20" s="19"/>
    </row>
    <row r="21" spans="1:18" x14ac:dyDescent="0.25">
      <c r="A21" s="6" t="s">
        <v>24</v>
      </c>
      <c r="B21" s="12">
        <f>+'ANEXO VII ABRIL'!B21+'ANEXO VII MAYO'!B21+'ANEXO VII JUNIO'!B21</f>
        <v>8595434</v>
      </c>
      <c r="C21" s="12">
        <f>+'ANEXO VII ABRIL'!C21+'ANEXO VII MAYO'!C21+'ANEXO VII JUNIO'!C21</f>
        <v>2369707</v>
      </c>
      <c r="D21" s="12">
        <f>+'ANEXO VII ABRIL'!D21+'ANEXO VII MAYO'!D21+'ANEXO VII JUNIO'!D21</f>
        <v>137202</v>
      </c>
      <c r="E21" s="12">
        <f>+'ANEXO VII ABRIL'!E21+'ANEXO VII MAYO'!E21+'ANEXO VII JUNIO'!E21</f>
        <v>0</v>
      </c>
      <c r="F21" s="12">
        <f>+'ANEXO VII ABRIL'!F21+'ANEXO VII MAYO'!F21+'ANEXO VII JUNIO'!F21</f>
        <v>137724</v>
      </c>
      <c r="G21" s="12">
        <f>+'ANEXO VII ABRIL'!G21+'ANEXO VII MAYO'!G21+'ANEXO VII JUNIO'!G21</f>
        <v>217698</v>
      </c>
      <c r="H21" s="12">
        <f>+'ANEXO VII ABRIL'!H21+'ANEXO VII MAYO'!H21+'ANEXO VII JUNIO'!H21</f>
        <v>0</v>
      </c>
      <c r="I21" s="12">
        <f>+'ANEXO VII ABRIL'!I21+'ANEXO VII MAYO'!I21+'ANEXO VII JUNIO'!I21</f>
        <v>20553</v>
      </c>
      <c r="J21" s="10">
        <f>+'ANEXO VII ABRIL'!J21+'ANEXO VII MAYO'!J21+'ANEXO VII JUNIO'!J21</f>
        <v>208156</v>
      </c>
      <c r="K21" s="12">
        <f>+'ANEXO VII ABRIL'!K21+'ANEXO VII MAYO'!K21+'ANEXO VII JUNIO'!K21</f>
        <v>29398</v>
      </c>
      <c r="L21" s="10">
        <f>+'ANEXO VII ABRIL'!L21+'ANEXO VII MAYO'!L21+'ANEXO VII JUNIO'!L21</f>
        <v>39164</v>
      </c>
      <c r="M21" s="10">
        <f>+'ANEXO VII ABRIL'!M21+'ANEXO VII MAYO'!M21+'ANEXO VII JUNIO'!M21</f>
        <v>284296</v>
      </c>
      <c r="N21" s="10">
        <f>+'ANEXO VII MAYO'!N21+'ANEXO VII JUNIO'!N21+'ANEXO VII ABRIL'!N21</f>
        <v>62498</v>
      </c>
      <c r="O21" s="11">
        <f t="shared" si="0"/>
        <v>12101830</v>
      </c>
      <c r="P21" s="19"/>
      <c r="Q21" s="19"/>
      <c r="R21" s="19"/>
    </row>
    <row r="22" spans="1:18" x14ac:dyDescent="0.25">
      <c r="A22" s="6" t="s">
        <v>25</v>
      </c>
      <c r="B22" s="12">
        <f>+'ANEXO VII ABRIL'!B22+'ANEXO VII MAYO'!B22+'ANEXO VII JUNIO'!B22</f>
        <v>8991568</v>
      </c>
      <c r="C22" s="12">
        <f>+'ANEXO VII ABRIL'!C22+'ANEXO VII MAYO'!C22+'ANEXO VII JUNIO'!C22</f>
        <v>2478919</v>
      </c>
      <c r="D22" s="12">
        <f>+'ANEXO VII ABRIL'!D22+'ANEXO VII MAYO'!D22+'ANEXO VII JUNIO'!D22</f>
        <v>143527</v>
      </c>
      <c r="E22" s="12">
        <f>+'ANEXO VII ABRIL'!E22+'ANEXO VII MAYO'!E22+'ANEXO VII JUNIO'!E22</f>
        <v>0</v>
      </c>
      <c r="F22" s="12">
        <f>+'ANEXO VII ABRIL'!F22+'ANEXO VII MAYO'!F22+'ANEXO VII JUNIO'!F22</f>
        <v>144071</v>
      </c>
      <c r="G22" s="12">
        <f>+'ANEXO VII ABRIL'!G22+'ANEXO VII MAYO'!G22+'ANEXO VII JUNIO'!G22</f>
        <v>157906</v>
      </c>
      <c r="H22" s="12">
        <f>+'ANEXO VII ABRIL'!H22+'ANEXO VII MAYO'!H22+'ANEXO VII JUNIO'!H22</f>
        <v>0</v>
      </c>
      <c r="I22" s="12">
        <f>+'ANEXO VII ABRIL'!I22+'ANEXO VII MAYO'!I22+'ANEXO VII JUNIO'!I22</f>
        <v>21501</v>
      </c>
      <c r="J22" s="10">
        <f>+'ANEXO VII ABRIL'!J22+'ANEXO VII MAYO'!J22+'ANEXO VII JUNIO'!J22</f>
        <v>150984</v>
      </c>
      <c r="K22" s="12">
        <f>+'ANEXO VII ABRIL'!K22+'ANEXO VII MAYO'!K22+'ANEXO VII JUNIO'!K22</f>
        <v>48124</v>
      </c>
      <c r="L22" s="10">
        <f>+'ANEXO VII ABRIL'!L22+'ANEXO VII MAYO'!L22+'ANEXO VII JUNIO'!L22</f>
        <v>64112</v>
      </c>
      <c r="M22" s="10">
        <f>+'ANEXO VII ABRIL'!M22+'ANEXO VII MAYO'!M22+'ANEXO VII JUNIO'!M22</f>
        <v>276608</v>
      </c>
      <c r="N22" s="10">
        <f>+'ANEXO VII MAYO'!N22+'ANEXO VII JUNIO'!N22+'ANEXO VII ABRIL'!N22</f>
        <v>47323</v>
      </c>
      <c r="O22" s="11">
        <f t="shared" si="0"/>
        <v>12524643</v>
      </c>
      <c r="P22" s="19"/>
      <c r="Q22" s="19"/>
      <c r="R22" s="19"/>
    </row>
    <row r="23" spans="1:18" x14ac:dyDescent="0.25">
      <c r="A23" s="6" t="s">
        <v>26</v>
      </c>
      <c r="B23" s="12">
        <f>+'ANEXO VII ABRIL'!B23+'ANEXO VII MAYO'!B23+'ANEXO VII JUNIO'!B23</f>
        <v>9762960</v>
      </c>
      <c r="C23" s="12">
        <f>+'ANEXO VII ABRIL'!C23+'ANEXO VII MAYO'!C23+'ANEXO VII JUNIO'!C23</f>
        <v>2691586</v>
      </c>
      <c r="D23" s="12">
        <f>+'ANEXO VII ABRIL'!D23+'ANEXO VII MAYO'!D23+'ANEXO VII JUNIO'!D23</f>
        <v>155839</v>
      </c>
      <c r="E23" s="12">
        <f>+'ANEXO VII ABRIL'!E23+'ANEXO VII MAYO'!E23+'ANEXO VII JUNIO'!E23</f>
        <v>0</v>
      </c>
      <c r="F23" s="12">
        <f>+'ANEXO VII ABRIL'!F23+'ANEXO VII MAYO'!F23+'ANEXO VII JUNIO'!F23</f>
        <v>156432</v>
      </c>
      <c r="G23" s="12">
        <f>+'ANEXO VII ABRIL'!G23+'ANEXO VII MAYO'!G23+'ANEXO VII JUNIO'!G23</f>
        <v>261631</v>
      </c>
      <c r="H23" s="12">
        <f>+'ANEXO VII ABRIL'!H23+'ANEXO VII MAYO'!H23+'ANEXO VII JUNIO'!H23</f>
        <v>0</v>
      </c>
      <c r="I23" s="12">
        <f>+'ANEXO VII ABRIL'!I23+'ANEXO VII MAYO'!I23+'ANEXO VII JUNIO'!I23</f>
        <v>23346</v>
      </c>
      <c r="J23" s="10">
        <f>+'ANEXO VII ABRIL'!J23+'ANEXO VII MAYO'!J23+'ANEXO VII JUNIO'!J23</f>
        <v>250163</v>
      </c>
      <c r="K23" s="12">
        <f>+'ANEXO VII ABRIL'!K23+'ANEXO VII MAYO'!K23+'ANEXO VII JUNIO'!K23</f>
        <v>58529</v>
      </c>
      <c r="L23" s="10">
        <f>+'ANEXO VII ABRIL'!L23+'ANEXO VII MAYO'!L23+'ANEXO VII JUNIO'!L23</f>
        <v>77975</v>
      </c>
      <c r="M23" s="10">
        <f>+'ANEXO VII ABRIL'!M23+'ANEXO VII MAYO'!M23+'ANEXO VII JUNIO'!M23</f>
        <v>1518255</v>
      </c>
      <c r="N23" s="10">
        <f>+'ANEXO VII MAYO'!N23+'ANEXO VII JUNIO'!N23+'ANEXO VII ABRIL'!N23</f>
        <v>73627</v>
      </c>
      <c r="O23" s="11">
        <f t="shared" si="0"/>
        <v>15030343</v>
      </c>
      <c r="P23" s="19"/>
      <c r="Q23" s="19"/>
      <c r="R23" s="19"/>
    </row>
    <row r="24" spans="1:18" x14ac:dyDescent="0.25">
      <c r="A24" s="6" t="s">
        <v>27</v>
      </c>
      <c r="B24" s="12">
        <f>+'ANEXO VII ABRIL'!B24+'ANEXO VII MAYO'!B24+'ANEXO VII JUNIO'!B24</f>
        <v>12548740</v>
      </c>
      <c r="C24" s="12">
        <f>+'ANEXO VII ABRIL'!C24+'ANEXO VII MAYO'!C24+'ANEXO VII JUNIO'!C24</f>
        <v>3459608</v>
      </c>
      <c r="D24" s="12">
        <f>+'ANEXO VII ABRIL'!D24+'ANEXO VII MAYO'!D24+'ANEXO VII JUNIO'!D24</f>
        <v>200307</v>
      </c>
      <c r="E24" s="12">
        <f>+'ANEXO VII ABRIL'!E24+'ANEXO VII MAYO'!E24+'ANEXO VII JUNIO'!E24</f>
        <v>0</v>
      </c>
      <c r="F24" s="12">
        <f>+'ANEXO VII ABRIL'!F24+'ANEXO VII MAYO'!F24+'ANEXO VII JUNIO'!F24</f>
        <v>201067</v>
      </c>
      <c r="G24" s="12">
        <f>+'ANEXO VII ABRIL'!G24+'ANEXO VII MAYO'!G24+'ANEXO VII JUNIO'!G24</f>
        <v>260266</v>
      </c>
      <c r="H24" s="12">
        <f>+'ANEXO VII ABRIL'!H24+'ANEXO VII MAYO'!H24+'ANEXO VII JUNIO'!H24</f>
        <v>0</v>
      </c>
      <c r="I24" s="12">
        <f>+'ANEXO VII ABRIL'!I24+'ANEXO VII MAYO'!I24+'ANEXO VII JUNIO'!I24</f>
        <v>30006</v>
      </c>
      <c r="J24" s="10">
        <f>+'ANEXO VII ABRIL'!J24+'ANEXO VII MAYO'!J24+'ANEXO VII JUNIO'!J24</f>
        <v>248857</v>
      </c>
      <c r="K24" s="12">
        <f>+'ANEXO VII ABRIL'!K24+'ANEXO VII MAYO'!K24+'ANEXO VII JUNIO'!K24</f>
        <v>121871</v>
      </c>
      <c r="L24" s="10">
        <f>+'ANEXO VII ABRIL'!L24+'ANEXO VII MAYO'!L24+'ANEXO VII JUNIO'!L24</f>
        <v>162359</v>
      </c>
      <c r="M24" s="10">
        <f>+'ANEXO VII ABRIL'!M24+'ANEXO VII MAYO'!M24+'ANEXO VII JUNIO'!M24</f>
        <v>1164328</v>
      </c>
      <c r="N24" s="10">
        <f>+'ANEXO VII MAYO'!N24+'ANEXO VII JUNIO'!N24+'ANEXO VII ABRIL'!N24</f>
        <v>75012</v>
      </c>
      <c r="O24" s="11">
        <f t="shared" si="0"/>
        <v>18472421</v>
      </c>
      <c r="P24" s="19"/>
      <c r="Q24" s="19"/>
      <c r="R24" s="19"/>
    </row>
    <row r="25" spans="1:18" x14ac:dyDescent="0.25">
      <c r="A25" s="6" t="s">
        <v>28</v>
      </c>
      <c r="B25" s="12">
        <f>+'ANEXO VII ABRIL'!B25+'ANEXO VII MAYO'!B25+'ANEXO VII JUNIO'!B25</f>
        <v>29546077</v>
      </c>
      <c r="C25" s="12">
        <f>+'ANEXO VII ABRIL'!C25+'ANEXO VII MAYO'!C25+'ANEXO VII JUNIO'!C25</f>
        <v>8145668</v>
      </c>
      <c r="D25" s="12">
        <f>+'ANEXO VII ABRIL'!D25+'ANEXO VII MAYO'!D25+'ANEXO VII JUNIO'!D25</f>
        <v>471624</v>
      </c>
      <c r="E25" s="12">
        <f>+'ANEXO VII ABRIL'!E25+'ANEXO VII MAYO'!E25+'ANEXO VII JUNIO'!E25</f>
        <v>0</v>
      </c>
      <c r="F25" s="12">
        <f>+'ANEXO VII ABRIL'!F25+'ANEXO VII MAYO'!F25+'ANEXO VII JUNIO'!F25</f>
        <v>473415</v>
      </c>
      <c r="G25" s="12">
        <f>+'ANEXO VII ABRIL'!G25+'ANEXO VII MAYO'!G25+'ANEXO VII JUNIO'!G25</f>
        <v>717683</v>
      </c>
      <c r="H25" s="12">
        <f>+'ANEXO VII ABRIL'!H25+'ANEXO VII MAYO'!H25+'ANEXO VII JUNIO'!H25</f>
        <v>0</v>
      </c>
      <c r="I25" s="12">
        <f>+'ANEXO VII ABRIL'!I25+'ANEXO VII MAYO'!I25+'ANEXO VII JUNIO'!I25</f>
        <v>70653</v>
      </c>
      <c r="J25" s="10">
        <f>+'ANEXO VII ABRIL'!J25+'ANEXO VII MAYO'!J25+'ANEXO VII JUNIO'!J25</f>
        <v>686221</v>
      </c>
      <c r="K25" s="12">
        <f>+'ANEXO VII ABRIL'!K25+'ANEXO VII MAYO'!K25+'ANEXO VII JUNIO'!K25</f>
        <v>372340</v>
      </c>
      <c r="L25" s="10">
        <f>+'ANEXO VII ABRIL'!L25+'ANEXO VII MAYO'!L25+'ANEXO VII JUNIO'!L25</f>
        <v>496042</v>
      </c>
      <c r="M25" s="10">
        <f>+'ANEXO VII ABRIL'!M25+'ANEXO VII MAYO'!M25+'ANEXO VII JUNIO'!M25</f>
        <v>5925994</v>
      </c>
      <c r="N25" s="10">
        <f>+'ANEXO VII MAYO'!N25+'ANEXO VII JUNIO'!N25+'ANEXO VII ABRIL'!N25</f>
        <v>197391</v>
      </c>
      <c r="O25" s="11">
        <f t="shared" si="0"/>
        <v>47103108</v>
      </c>
      <c r="P25" s="19"/>
      <c r="Q25" s="19"/>
      <c r="R25" s="19"/>
    </row>
    <row r="26" spans="1:18" x14ac:dyDescent="0.25">
      <c r="A26" s="6" t="s">
        <v>29</v>
      </c>
      <c r="B26" s="12">
        <f>+'ANEXO VII ABRIL'!B26+'ANEXO VII MAYO'!B26+'ANEXO VII JUNIO'!B26</f>
        <v>9331635</v>
      </c>
      <c r="C26" s="12">
        <f>+'ANEXO VII ABRIL'!C26+'ANEXO VII MAYO'!C26+'ANEXO VII JUNIO'!C26</f>
        <v>2572672</v>
      </c>
      <c r="D26" s="12">
        <f>+'ANEXO VII ABRIL'!D26+'ANEXO VII MAYO'!D26+'ANEXO VII JUNIO'!D26</f>
        <v>148955</v>
      </c>
      <c r="E26" s="12">
        <f>+'ANEXO VII ABRIL'!E26+'ANEXO VII MAYO'!E26+'ANEXO VII JUNIO'!E26</f>
        <v>0</v>
      </c>
      <c r="F26" s="12">
        <f>+'ANEXO VII ABRIL'!F26+'ANEXO VII MAYO'!F26+'ANEXO VII JUNIO'!F26</f>
        <v>149520</v>
      </c>
      <c r="G26" s="12">
        <f>+'ANEXO VII ABRIL'!G26+'ANEXO VII MAYO'!G26+'ANEXO VII JUNIO'!G26</f>
        <v>234490</v>
      </c>
      <c r="H26" s="12">
        <f>+'ANEXO VII ABRIL'!H26+'ANEXO VII MAYO'!H26+'ANEXO VII JUNIO'!H26</f>
        <v>0</v>
      </c>
      <c r="I26" s="12">
        <f>+'ANEXO VII ABRIL'!I26+'ANEXO VII MAYO'!I26+'ANEXO VII JUNIO'!I26</f>
        <v>22314</v>
      </c>
      <c r="J26" s="10">
        <f>+'ANEXO VII ABRIL'!J26+'ANEXO VII MAYO'!J26+'ANEXO VII JUNIO'!J26</f>
        <v>224209</v>
      </c>
      <c r="K26" s="12">
        <f>+'ANEXO VII ABRIL'!K26+'ANEXO VII MAYO'!K26+'ANEXO VII JUNIO'!K26</f>
        <v>50475</v>
      </c>
      <c r="L26" s="10">
        <f>+'ANEXO VII ABRIL'!L26+'ANEXO VII MAYO'!L26+'ANEXO VII JUNIO'!L26</f>
        <v>67243</v>
      </c>
      <c r="M26" s="10">
        <f>+'ANEXO VII ABRIL'!M26+'ANEXO VII MAYO'!M26+'ANEXO VII JUNIO'!M26</f>
        <v>819009</v>
      </c>
      <c r="N26" s="10">
        <f>+'ANEXO VII MAYO'!N26+'ANEXO VII JUNIO'!N26+'ANEXO VII ABRIL'!N26</f>
        <v>67315</v>
      </c>
      <c r="O26" s="11">
        <f t="shared" si="0"/>
        <v>13687837</v>
      </c>
      <c r="P26" s="19"/>
      <c r="Q26" s="19"/>
      <c r="R26" s="19"/>
    </row>
    <row r="27" spans="1:18" x14ac:dyDescent="0.25">
      <c r="A27" s="6" t="s">
        <v>30</v>
      </c>
      <c r="B27" s="12">
        <f>+'ANEXO VII ABRIL'!B27+'ANEXO VII MAYO'!B27+'ANEXO VII JUNIO'!B27</f>
        <v>11101962</v>
      </c>
      <c r="C27" s="12">
        <f>+'ANEXO VII ABRIL'!C27+'ANEXO VII MAYO'!C27+'ANEXO VII JUNIO'!C27</f>
        <v>3060741</v>
      </c>
      <c r="D27" s="12">
        <f>+'ANEXO VII ABRIL'!D27+'ANEXO VII MAYO'!D27+'ANEXO VII JUNIO'!D27</f>
        <v>177213</v>
      </c>
      <c r="E27" s="12">
        <f>+'ANEXO VII ABRIL'!E27+'ANEXO VII MAYO'!E27+'ANEXO VII JUNIO'!E27</f>
        <v>0</v>
      </c>
      <c r="F27" s="12">
        <f>+'ANEXO VII ABRIL'!F27+'ANEXO VII MAYO'!F27+'ANEXO VII JUNIO'!F27</f>
        <v>177886</v>
      </c>
      <c r="G27" s="12">
        <f>+'ANEXO VII ABRIL'!G27+'ANEXO VII MAYO'!G27+'ANEXO VII JUNIO'!G27</f>
        <v>265950</v>
      </c>
      <c r="H27" s="12">
        <f>+'ANEXO VII ABRIL'!H27+'ANEXO VII MAYO'!H27+'ANEXO VII JUNIO'!H27</f>
        <v>0</v>
      </c>
      <c r="I27" s="12">
        <f>+'ANEXO VII ABRIL'!I27+'ANEXO VII MAYO'!I27+'ANEXO VII JUNIO'!I27</f>
        <v>26547</v>
      </c>
      <c r="J27" s="10">
        <f>+'ANEXO VII ABRIL'!J27+'ANEXO VII MAYO'!J27+'ANEXO VII JUNIO'!J27</f>
        <v>254291</v>
      </c>
      <c r="K27" s="12">
        <f>+'ANEXO VII ABRIL'!K27+'ANEXO VII MAYO'!K27+'ANEXO VII JUNIO'!K27</f>
        <v>85642</v>
      </c>
      <c r="L27" s="10">
        <f>+'ANEXO VII ABRIL'!L27+'ANEXO VII MAYO'!L27+'ANEXO VII JUNIO'!L27</f>
        <v>114096</v>
      </c>
      <c r="M27" s="10">
        <f>+'ANEXO VII ABRIL'!M27+'ANEXO VII MAYO'!M27+'ANEXO VII JUNIO'!M27</f>
        <v>699773</v>
      </c>
      <c r="N27" s="10">
        <f>+'ANEXO VII MAYO'!N27+'ANEXO VII JUNIO'!N27+'ANEXO VII ABRIL'!N27</f>
        <v>79529</v>
      </c>
      <c r="O27" s="11">
        <f t="shared" si="0"/>
        <v>16043630</v>
      </c>
      <c r="P27" s="19"/>
      <c r="Q27" s="19"/>
      <c r="R27" s="19"/>
    </row>
    <row r="28" spans="1:18" x14ac:dyDescent="0.25">
      <c r="A28" s="6" t="s">
        <v>31</v>
      </c>
      <c r="B28" s="12">
        <f>+'ANEXO VII ABRIL'!B28+'ANEXO VII MAYO'!B28+'ANEXO VII JUNIO'!B28</f>
        <v>15966157</v>
      </c>
      <c r="C28" s="12">
        <f>+'ANEXO VII ABRIL'!C28+'ANEXO VII MAYO'!C28+'ANEXO VII JUNIO'!C28</f>
        <v>4401768</v>
      </c>
      <c r="D28" s="12">
        <f>+'ANEXO VII ABRIL'!D28+'ANEXO VII MAYO'!D28+'ANEXO VII JUNIO'!D28</f>
        <v>254857</v>
      </c>
      <c r="E28" s="12">
        <f>+'ANEXO VII ABRIL'!E28+'ANEXO VII MAYO'!E28+'ANEXO VII JUNIO'!E28</f>
        <v>0</v>
      </c>
      <c r="F28" s="12">
        <f>+'ANEXO VII ABRIL'!F28+'ANEXO VII MAYO'!F28+'ANEXO VII JUNIO'!F28</f>
        <v>255824</v>
      </c>
      <c r="G28" s="12">
        <f>+'ANEXO VII ABRIL'!G28+'ANEXO VII MAYO'!G28+'ANEXO VII JUNIO'!G28</f>
        <v>354869</v>
      </c>
      <c r="H28" s="12">
        <f>+'ANEXO VII ABRIL'!H28+'ANEXO VII MAYO'!H28+'ANEXO VII JUNIO'!H28</f>
        <v>0</v>
      </c>
      <c r="I28" s="12">
        <f>+'ANEXO VII ABRIL'!I28+'ANEXO VII MAYO'!I28+'ANEXO VII JUNIO'!I28</f>
        <v>38178</v>
      </c>
      <c r="J28" s="10">
        <f>+'ANEXO VII ABRIL'!J28+'ANEXO VII MAYO'!J28+'ANEXO VII JUNIO'!J28</f>
        <v>339313</v>
      </c>
      <c r="K28" s="12">
        <f>+'ANEXO VII ABRIL'!K28+'ANEXO VII MAYO'!K28+'ANEXO VII JUNIO'!K28</f>
        <v>167457</v>
      </c>
      <c r="L28" s="10">
        <f>+'ANEXO VII ABRIL'!L28+'ANEXO VII MAYO'!L28+'ANEXO VII JUNIO'!L28</f>
        <v>223092</v>
      </c>
      <c r="M28" s="10">
        <f>+'ANEXO VII ABRIL'!M28+'ANEXO VII MAYO'!M28+'ANEXO VII JUNIO'!M28</f>
        <v>296381</v>
      </c>
      <c r="N28" s="10">
        <f>+'ANEXO VII MAYO'!N28+'ANEXO VII JUNIO'!N28+'ANEXO VII ABRIL'!N28</f>
        <v>101634</v>
      </c>
      <c r="O28" s="11">
        <f t="shared" si="0"/>
        <v>22399530</v>
      </c>
      <c r="P28" s="19"/>
      <c r="Q28" s="19"/>
      <c r="R28" s="19"/>
    </row>
    <row r="29" spans="1:18" x14ac:dyDescent="0.25">
      <c r="A29" s="6" t="s">
        <v>32</v>
      </c>
      <c r="B29" s="12">
        <f>+'ANEXO VII ABRIL'!B29+'ANEXO VII MAYO'!B29+'ANEXO VII JUNIO'!B29</f>
        <v>8433197</v>
      </c>
      <c r="C29" s="12">
        <f>+'ANEXO VII ABRIL'!C29+'ANEXO VII MAYO'!C29+'ANEXO VII JUNIO'!C29</f>
        <v>2324980</v>
      </c>
      <c r="D29" s="12">
        <f>+'ANEXO VII ABRIL'!D29+'ANEXO VII MAYO'!D29+'ANEXO VII JUNIO'!D29</f>
        <v>134613</v>
      </c>
      <c r="E29" s="12">
        <f>+'ANEXO VII ABRIL'!E29+'ANEXO VII MAYO'!E29+'ANEXO VII JUNIO'!E29</f>
        <v>0</v>
      </c>
      <c r="F29" s="12">
        <f>+'ANEXO VII ABRIL'!F29+'ANEXO VII MAYO'!F29+'ANEXO VII JUNIO'!F29</f>
        <v>135125</v>
      </c>
      <c r="G29" s="12">
        <f>+'ANEXO VII ABRIL'!G29+'ANEXO VII MAYO'!G29+'ANEXO VII JUNIO'!G29</f>
        <v>205871</v>
      </c>
      <c r="H29" s="12">
        <f>+'ANEXO VII ABRIL'!H29+'ANEXO VII MAYO'!H29+'ANEXO VII JUNIO'!H29</f>
        <v>0</v>
      </c>
      <c r="I29" s="12">
        <f>+'ANEXO VII ABRIL'!I29+'ANEXO VII MAYO'!I29+'ANEXO VII JUNIO'!I29</f>
        <v>20166</v>
      </c>
      <c r="J29" s="10">
        <f>+'ANEXO VII ABRIL'!J29+'ANEXO VII MAYO'!J29+'ANEXO VII JUNIO'!J29</f>
        <v>196848</v>
      </c>
      <c r="K29" s="12">
        <f>+'ANEXO VII ABRIL'!K29+'ANEXO VII MAYO'!K29+'ANEXO VII JUNIO'!K29</f>
        <v>23197</v>
      </c>
      <c r="L29" s="10">
        <f>+'ANEXO VII ABRIL'!L29+'ANEXO VII MAYO'!L29+'ANEXO VII JUNIO'!L29</f>
        <v>30904</v>
      </c>
      <c r="M29" s="10">
        <f>+'ANEXO VII ABRIL'!M29+'ANEXO VII MAYO'!M29+'ANEXO VII JUNIO'!M29</f>
        <v>1545957</v>
      </c>
      <c r="N29" s="10">
        <f>+'ANEXO VII MAYO'!N29+'ANEXO VII JUNIO'!N29+'ANEXO VII ABRIL'!N29</f>
        <v>61594</v>
      </c>
      <c r="O29" s="11">
        <f t="shared" si="0"/>
        <v>13112452</v>
      </c>
      <c r="P29" s="19"/>
      <c r="Q29" s="19"/>
      <c r="R29" s="19"/>
    </row>
    <row r="30" spans="1:18" x14ac:dyDescent="0.25">
      <c r="A30" s="6" t="s">
        <v>33</v>
      </c>
      <c r="B30" s="12">
        <f>+'ANEXO VII ABRIL'!B30+'ANEXO VII MAYO'!B30+'ANEXO VII JUNIO'!B30</f>
        <v>9015875</v>
      </c>
      <c r="C30" s="12">
        <f>+'ANEXO VII ABRIL'!C30+'ANEXO VII MAYO'!C30+'ANEXO VII JUNIO'!C30</f>
        <v>2485619</v>
      </c>
      <c r="D30" s="12">
        <f>+'ANEXO VII ABRIL'!D30+'ANEXO VII MAYO'!D30+'ANEXO VII JUNIO'!D30</f>
        <v>143914</v>
      </c>
      <c r="E30" s="12">
        <f>+'ANEXO VII ABRIL'!E30+'ANEXO VII MAYO'!E30+'ANEXO VII JUNIO'!E30</f>
        <v>0</v>
      </c>
      <c r="F30" s="12">
        <f>+'ANEXO VII ABRIL'!F30+'ANEXO VII MAYO'!F30+'ANEXO VII JUNIO'!F30</f>
        <v>144460</v>
      </c>
      <c r="G30" s="12">
        <f>+'ANEXO VII ABRIL'!G30+'ANEXO VII MAYO'!G30+'ANEXO VII JUNIO'!G30</f>
        <v>159864</v>
      </c>
      <c r="H30" s="12">
        <f>+'ANEXO VII ABRIL'!H30+'ANEXO VII MAYO'!H30+'ANEXO VII JUNIO'!H30</f>
        <v>0</v>
      </c>
      <c r="I30" s="12">
        <f>+'ANEXO VII ABRIL'!I30+'ANEXO VII MAYO'!I30+'ANEXO VII JUNIO'!I30</f>
        <v>21558</v>
      </c>
      <c r="J30" s="10">
        <f>+'ANEXO VII ABRIL'!J30+'ANEXO VII MAYO'!J30+'ANEXO VII JUNIO'!J30</f>
        <v>152856</v>
      </c>
      <c r="K30" s="12">
        <f>+'ANEXO VII ABRIL'!K30+'ANEXO VII MAYO'!K30+'ANEXO VII JUNIO'!K30</f>
        <v>45233</v>
      </c>
      <c r="L30" s="10">
        <f>+'ANEXO VII ABRIL'!L30+'ANEXO VII MAYO'!L30+'ANEXO VII JUNIO'!L30</f>
        <v>60261</v>
      </c>
      <c r="M30" s="10">
        <f>+'ANEXO VII ABRIL'!M30+'ANEXO VII MAYO'!M30+'ANEXO VII JUNIO'!M30</f>
        <v>1688016</v>
      </c>
      <c r="N30" s="10">
        <f>+'ANEXO VII MAYO'!N30+'ANEXO VII JUNIO'!N30+'ANEXO VII ABRIL'!N30</f>
        <v>45173</v>
      </c>
      <c r="O30" s="11">
        <f t="shared" si="0"/>
        <v>13962829</v>
      </c>
      <c r="P30" s="19"/>
      <c r="Q30" s="19"/>
      <c r="R30" s="19"/>
    </row>
    <row r="31" spans="1:18" x14ac:dyDescent="0.25">
      <c r="A31" s="6" t="s">
        <v>34</v>
      </c>
      <c r="B31" s="12">
        <f>+'ANEXO VII ABRIL'!B31+'ANEXO VII MAYO'!B31+'ANEXO VII JUNIO'!B31</f>
        <v>9125429</v>
      </c>
      <c r="C31" s="12">
        <f>+'ANEXO VII ABRIL'!C31+'ANEXO VII MAYO'!C31+'ANEXO VII JUNIO'!C31</f>
        <v>2515824</v>
      </c>
      <c r="D31" s="12">
        <f>+'ANEXO VII ABRIL'!D31+'ANEXO VII MAYO'!D31+'ANEXO VII JUNIO'!D31</f>
        <v>145663</v>
      </c>
      <c r="E31" s="12">
        <f>+'ANEXO VII ABRIL'!E31+'ANEXO VII MAYO'!E31+'ANEXO VII JUNIO'!E31</f>
        <v>0</v>
      </c>
      <c r="F31" s="12">
        <f>+'ANEXO VII ABRIL'!F31+'ANEXO VII MAYO'!F31+'ANEXO VII JUNIO'!F31</f>
        <v>146216</v>
      </c>
      <c r="G31" s="12">
        <f>+'ANEXO VII ABRIL'!G31+'ANEXO VII MAYO'!G31+'ANEXO VII JUNIO'!G31</f>
        <v>239312</v>
      </c>
      <c r="H31" s="12">
        <f>+'ANEXO VII ABRIL'!H31+'ANEXO VII MAYO'!H31+'ANEXO VII JUNIO'!H31</f>
        <v>0</v>
      </c>
      <c r="I31" s="12">
        <f>+'ANEXO VII ABRIL'!I31+'ANEXO VII MAYO'!I31+'ANEXO VII JUNIO'!I31</f>
        <v>21822</v>
      </c>
      <c r="J31" s="10">
        <f>+'ANEXO VII ABRIL'!J31+'ANEXO VII MAYO'!J31+'ANEXO VII JUNIO'!J31</f>
        <v>228821</v>
      </c>
      <c r="K31" s="12">
        <f>+'ANEXO VII ABRIL'!K31+'ANEXO VII MAYO'!K31+'ANEXO VII JUNIO'!K31</f>
        <v>24190</v>
      </c>
      <c r="L31" s="10">
        <f>+'ANEXO VII ABRIL'!L31+'ANEXO VII MAYO'!L31+'ANEXO VII JUNIO'!L31</f>
        <v>32226</v>
      </c>
      <c r="M31" s="10">
        <f>+'ANEXO VII ABRIL'!M31+'ANEXO VII MAYO'!M31+'ANEXO VII JUNIO'!M31</f>
        <v>783758</v>
      </c>
      <c r="N31" s="10">
        <f>+'ANEXO VII MAYO'!N31+'ANEXO VII JUNIO'!N31+'ANEXO VII ABRIL'!N31</f>
        <v>67201</v>
      </c>
      <c r="O31" s="11">
        <f t="shared" si="0"/>
        <v>13330462</v>
      </c>
      <c r="P31" s="19"/>
      <c r="Q31" s="19"/>
      <c r="R31" s="19"/>
    </row>
    <row r="32" spans="1:18" x14ac:dyDescent="0.25">
      <c r="A32" s="6" t="s">
        <v>35</v>
      </c>
      <c r="B32" s="12">
        <f>+'ANEXO VII ABRIL'!B32+'ANEXO VII MAYO'!B32+'ANEXO VII JUNIO'!B32</f>
        <v>15068073</v>
      </c>
      <c r="C32" s="12">
        <f>+'ANEXO VII ABRIL'!C32+'ANEXO VII MAYO'!C32+'ANEXO VII JUNIO'!C32</f>
        <v>4154173</v>
      </c>
      <c r="D32" s="12">
        <f>+'ANEXO VII ABRIL'!D32+'ANEXO VII MAYO'!D32+'ANEXO VII JUNIO'!D32</f>
        <v>240521</v>
      </c>
      <c r="E32" s="12">
        <f>+'ANEXO VII ABRIL'!E32+'ANEXO VII MAYO'!E32+'ANEXO VII JUNIO'!E32</f>
        <v>0</v>
      </c>
      <c r="F32" s="12">
        <f>+'ANEXO VII ABRIL'!F32+'ANEXO VII MAYO'!F32+'ANEXO VII JUNIO'!F32</f>
        <v>241435</v>
      </c>
      <c r="G32" s="12">
        <f>+'ANEXO VII ABRIL'!G32+'ANEXO VII MAYO'!G32+'ANEXO VII JUNIO'!G32</f>
        <v>354513</v>
      </c>
      <c r="H32" s="12">
        <f>+'ANEXO VII ABRIL'!H32+'ANEXO VII MAYO'!H32+'ANEXO VII JUNIO'!H32</f>
        <v>0</v>
      </c>
      <c r="I32" s="12">
        <f>+'ANEXO VII ABRIL'!I32+'ANEXO VII MAYO'!I32+'ANEXO VII JUNIO'!I32</f>
        <v>36033</v>
      </c>
      <c r="J32" s="10">
        <f>+'ANEXO VII ABRIL'!J32+'ANEXO VII MAYO'!J32+'ANEXO VII JUNIO'!J32</f>
        <v>338971</v>
      </c>
      <c r="K32" s="12">
        <f>+'ANEXO VII ABRIL'!K32+'ANEXO VII MAYO'!K32+'ANEXO VII JUNIO'!K32</f>
        <v>159576</v>
      </c>
      <c r="L32" s="10">
        <f>+'ANEXO VII ABRIL'!L32+'ANEXO VII MAYO'!L32+'ANEXO VII JUNIO'!L32</f>
        <v>212592</v>
      </c>
      <c r="M32" s="10">
        <f>+'ANEXO VII ABRIL'!M32+'ANEXO VII MAYO'!M32+'ANEXO VII JUNIO'!M32</f>
        <v>1440324</v>
      </c>
      <c r="N32" s="10">
        <f>+'ANEXO VII MAYO'!N32+'ANEXO VII JUNIO'!N32+'ANEXO VII ABRIL'!N32</f>
        <v>105547</v>
      </c>
      <c r="O32" s="11">
        <f t="shared" si="0"/>
        <v>22351758</v>
      </c>
      <c r="P32" s="19"/>
      <c r="Q32" s="19"/>
      <c r="R32" s="19"/>
    </row>
    <row r="33" spans="1:18" x14ac:dyDescent="0.25">
      <c r="A33" s="6" t="s">
        <v>36</v>
      </c>
      <c r="B33" s="12">
        <f>+'ANEXO VII ABRIL'!B33+'ANEXO VII MAYO'!B33+'ANEXO VII JUNIO'!B33</f>
        <v>11689573</v>
      </c>
      <c r="C33" s="12">
        <f>+'ANEXO VII ABRIL'!C33+'ANEXO VII MAYO'!C33+'ANEXO VII JUNIO'!C33</f>
        <v>3222743</v>
      </c>
      <c r="D33" s="12">
        <f>+'ANEXO VII ABRIL'!D33+'ANEXO VII MAYO'!D33+'ANEXO VII JUNIO'!D33</f>
        <v>186593</v>
      </c>
      <c r="E33" s="12">
        <f>+'ANEXO VII ABRIL'!E33+'ANEXO VII MAYO'!E33+'ANEXO VII JUNIO'!E33</f>
        <v>0</v>
      </c>
      <c r="F33" s="12">
        <f>+'ANEXO VII ABRIL'!F33+'ANEXO VII MAYO'!F33+'ANEXO VII JUNIO'!F33</f>
        <v>187301</v>
      </c>
      <c r="G33" s="12">
        <f>+'ANEXO VII ABRIL'!G33+'ANEXO VII MAYO'!G33+'ANEXO VII JUNIO'!G33</f>
        <v>271700</v>
      </c>
      <c r="H33" s="12">
        <f>+'ANEXO VII ABRIL'!H33+'ANEXO VII MAYO'!H33+'ANEXO VII JUNIO'!H33</f>
        <v>0</v>
      </c>
      <c r="I33" s="12">
        <f>+'ANEXO VII ABRIL'!I33+'ANEXO VII MAYO'!I33+'ANEXO VII JUNIO'!I33</f>
        <v>27954</v>
      </c>
      <c r="J33" s="10">
        <f>+'ANEXO VII ABRIL'!J33+'ANEXO VII MAYO'!J33+'ANEXO VII JUNIO'!J33</f>
        <v>259790</v>
      </c>
      <c r="K33" s="12">
        <f>+'ANEXO VII ABRIL'!K33+'ANEXO VII MAYO'!K33+'ANEXO VII JUNIO'!K33</f>
        <v>102901</v>
      </c>
      <c r="L33" s="10">
        <f>+'ANEXO VII ABRIL'!L33+'ANEXO VII MAYO'!L33+'ANEXO VII JUNIO'!L33</f>
        <v>137088</v>
      </c>
      <c r="M33" s="10">
        <f>+'ANEXO VII ABRIL'!M33+'ANEXO VII MAYO'!M33+'ANEXO VII JUNIO'!M33</f>
        <v>1000630</v>
      </c>
      <c r="N33" s="10">
        <f>+'ANEXO VII MAYO'!N33+'ANEXO VII JUNIO'!N33+'ANEXO VII ABRIL'!N33</f>
        <v>80554</v>
      </c>
      <c r="O33" s="11">
        <f t="shared" si="0"/>
        <v>17166827</v>
      </c>
      <c r="P33" s="19"/>
      <c r="Q33" s="19"/>
      <c r="R33" s="19"/>
    </row>
    <row r="34" spans="1:18" x14ac:dyDescent="0.25">
      <c r="A34" s="6" t="s">
        <v>37</v>
      </c>
      <c r="B34" s="12">
        <f>+'ANEXO VII ABRIL'!B34+'ANEXO VII MAYO'!B34+'ANEXO VII JUNIO'!B34</f>
        <v>9926568</v>
      </c>
      <c r="C34" s="12">
        <f>+'ANEXO VII ABRIL'!C34+'ANEXO VII MAYO'!C34+'ANEXO VII JUNIO'!C34</f>
        <v>2736693</v>
      </c>
      <c r="D34" s="12">
        <f>+'ANEXO VII ABRIL'!D34+'ANEXO VII MAYO'!D34+'ANEXO VII JUNIO'!D34</f>
        <v>158450</v>
      </c>
      <c r="E34" s="12">
        <f>+'ANEXO VII ABRIL'!E34+'ANEXO VII MAYO'!E34+'ANEXO VII JUNIO'!E34</f>
        <v>0</v>
      </c>
      <c r="F34" s="12">
        <f>+'ANEXO VII ABRIL'!F34+'ANEXO VII MAYO'!F34+'ANEXO VII JUNIO'!F34</f>
        <v>159052</v>
      </c>
      <c r="G34" s="12">
        <f>+'ANEXO VII ABRIL'!G34+'ANEXO VII MAYO'!G34+'ANEXO VII JUNIO'!G34</f>
        <v>238447</v>
      </c>
      <c r="H34" s="12">
        <f>+'ANEXO VII ABRIL'!H34+'ANEXO VII MAYO'!H34+'ANEXO VII JUNIO'!H34</f>
        <v>0</v>
      </c>
      <c r="I34" s="12">
        <f>+'ANEXO VII ABRIL'!I34+'ANEXO VII MAYO'!I34+'ANEXO VII JUNIO'!I34</f>
        <v>23736</v>
      </c>
      <c r="J34" s="10">
        <f>+'ANEXO VII ABRIL'!J34+'ANEXO VII MAYO'!J34+'ANEXO VII JUNIO'!J34</f>
        <v>227993</v>
      </c>
      <c r="K34" s="12">
        <f>+'ANEXO VII ABRIL'!K34+'ANEXO VII MAYO'!K34+'ANEXO VII JUNIO'!K34</f>
        <v>59105</v>
      </c>
      <c r="L34" s="10">
        <f>+'ANEXO VII ABRIL'!L34+'ANEXO VII MAYO'!L34+'ANEXO VII JUNIO'!L34</f>
        <v>78742</v>
      </c>
      <c r="M34" s="10">
        <f>+'ANEXO VII ABRIL'!M34+'ANEXO VII MAYO'!M34+'ANEXO VII JUNIO'!M34</f>
        <v>422441</v>
      </c>
      <c r="N34" s="10">
        <f>+'ANEXO VII MAYO'!N34+'ANEXO VII JUNIO'!N34+'ANEXO VII ABRIL'!N34</f>
        <v>68761</v>
      </c>
      <c r="O34" s="11">
        <f t="shared" si="0"/>
        <v>14099988</v>
      </c>
      <c r="P34" s="19"/>
      <c r="Q34" s="19"/>
      <c r="R34" s="19"/>
    </row>
    <row r="35" spans="1:18" x14ac:dyDescent="0.25">
      <c r="A35" s="6" t="s">
        <v>38</v>
      </c>
      <c r="B35" s="12">
        <f>+'ANEXO VII ABRIL'!B35+'ANEXO VII MAYO'!B35+'ANEXO VII JUNIO'!B35</f>
        <v>9763843</v>
      </c>
      <c r="C35" s="12">
        <f>+'ANEXO VII ABRIL'!C35+'ANEXO VII MAYO'!C35+'ANEXO VII JUNIO'!C35</f>
        <v>2691830</v>
      </c>
      <c r="D35" s="12">
        <f>+'ANEXO VII ABRIL'!D35+'ANEXO VII MAYO'!D35+'ANEXO VII JUNIO'!D35</f>
        <v>155854</v>
      </c>
      <c r="E35" s="12">
        <f>+'ANEXO VII ABRIL'!E35+'ANEXO VII MAYO'!E35+'ANEXO VII JUNIO'!E35</f>
        <v>0</v>
      </c>
      <c r="F35" s="12">
        <f>+'ANEXO VII ABRIL'!F35+'ANEXO VII MAYO'!F35+'ANEXO VII JUNIO'!F35</f>
        <v>156446</v>
      </c>
      <c r="G35" s="12">
        <f>+'ANEXO VII ABRIL'!G35+'ANEXO VII MAYO'!G35+'ANEXO VII JUNIO'!G35</f>
        <v>237133</v>
      </c>
      <c r="H35" s="12">
        <f>+'ANEXO VII ABRIL'!H35+'ANEXO VII MAYO'!H35+'ANEXO VII JUNIO'!H35</f>
        <v>0</v>
      </c>
      <c r="I35" s="12">
        <f>+'ANEXO VII ABRIL'!I35+'ANEXO VII MAYO'!I35+'ANEXO VII JUNIO'!I35</f>
        <v>23349</v>
      </c>
      <c r="J35" s="10">
        <f>+'ANEXO VII ABRIL'!J35+'ANEXO VII MAYO'!J35+'ANEXO VII JUNIO'!J35</f>
        <v>226737</v>
      </c>
      <c r="K35" s="12">
        <f>+'ANEXO VII ABRIL'!K35+'ANEXO VII MAYO'!K35+'ANEXO VII JUNIO'!K35</f>
        <v>38829</v>
      </c>
      <c r="L35" s="10">
        <f>+'ANEXO VII ABRIL'!L35+'ANEXO VII MAYO'!L35+'ANEXO VII JUNIO'!L35</f>
        <v>51729</v>
      </c>
      <c r="M35" s="10">
        <f>+'ANEXO VII ABRIL'!M35+'ANEXO VII MAYO'!M35+'ANEXO VII JUNIO'!M35</f>
        <v>655841</v>
      </c>
      <c r="N35" s="10">
        <f>+'ANEXO VII MAYO'!N35+'ANEXO VII JUNIO'!N35+'ANEXO VII ABRIL'!N35</f>
        <v>67332</v>
      </c>
      <c r="O35" s="11">
        <f t="shared" si="0"/>
        <v>14068923</v>
      </c>
      <c r="P35" s="19"/>
      <c r="Q35" s="19"/>
      <c r="R35" s="19"/>
    </row>
    <row r="36" spans="1:18" x14ac:dyDescent="0.25">
      <c r="A36" s="6" t="s">
        <v>39</v>
      </c>
      <c r="B36" s="12">
        <f>+'ANEXO VII ABRIL'!B36+'ANEXO VII MAYO'!B36+'ANEXO VII JUNIO'!B36</f>
        <v>19914594</v>
      </c>
      <c r="C36" s="12">
        <f>+'ANEXO VII ABRIL'!C36+'ANEXO VII MAYO'!C36+'ANEXO VII JUNIO'!C36</f>
        <v>5490328</v>
      </c>
      <c r="D36" s="12">
        <f>+'ANEXO VII ABRIL'!D36+'ANEXO VII MAYO'!D36+'ANEXO VII JUNIO'!D36</f>
        <v>317883</v>
      </c>
      <c r="E36" s="12">
        <f>+'ANEXO VII ABRIL'!E36+'ANEXO VII MAYO'!E36+'ANEXO VII JUNIO'!E36</f>
        <v>0</v>
      </c>
      <c r="F36" s="12">
        <f>+'ANEXO VII ABRIL'!F36+'ANEXO VII MAYO'!F36+'ANEXO VII JUNIO'!F36</f>
        <v>319090</v>
      </c>
      <c r="G36" s="12">
        <f>+'ANEXO VII ABRIL'!G36+'ANEXO VII MAYO'!G36+'ANEXO VII JUNIO'!G36</f>
        <v>478969</v>
      </c>
      <c r="H36" s="12">
        <f>+'ANEXO VII ABRIL'!H36+'ANEXO VII MAYO'!H36+'ANEXO VII JUNIO'!H36</f>
        <v>0</v>
      </c>
      <c r="I36" s="12">
        <f>+'ANEXO VII ABRIL'!I36+'ANEXO VII MAYO'!I36+'ANEXO VII JUNIO'!I36</f>
        <v>47622</v>
      </c>
      <c r="J36" s="10">
        <f>+'ANEXO VII ABRIL'!J36+'ANEXO VII MAYO'!J36+'ANEXO VII JUNIO'!J36</f>
        <v>457974</v>
      </c>
      <c r="K36" s="12">
        <f>+'ANEXO VII ABRIL'!K36+'ANEXO VII MAYO'!K36+'ANEXO VII JUNIO'!K36</f>
        <v>223956</v>
      </c>
      <c r="L36" s="10">
        <f>+'ANEXO VII ABRIL'!L36+'ANEXO VII MAYO'!L36+'ANEXO VII JUNIO'!L36</f>
        <v>298360</v>
      </c>
      <c r="M36" s="10">
        <f>+'ANEXO VII ABRIL'!M36+'ANEXO VII MAYO'!M36+'ANEXO VII JUNIO'!M36</f>
        <v>2852647</v>
      </c>
      <c r="N36" s="10">
        <f>+'ANEXO VII MAYO'!N36+'ANEXO VII JUNIO'!N36+'ANEXO VII ABRIL'!N36</f>
        <v>134769</v>
      </c>
      <c r="O36" s="11">
        <f t="shared" si="0"/>
        <v>30536192</v>
      </c>
      <c r="P36" s="19"/>
      <c r="Q36" s="19"/>
      <c r="R36" s="19"/>
    </row>
    <row r="37" spans="1:18" x14ac:dyDescent="0.25">
      <c r="A37" s="6" t="s">
        <v>53</v>
      </c>
      <c r="B37" s="12">
        <f>+'ANEXO VII ABRIL'!B37+'ANEXO VII MAYO'!B37+'ANEXO VII JUNIO'!B37</f>
        <v>11712862</v>
      </c>
      <c r="C37" s="12">
        <f>+'ANEXO VII ABRIL'!C37+'ANEXO VII MAYO'!C37+'ANEXO VII JUNIO'!C37</f>
        <v>3229163</v>
      </c>
      <c r="D37" s="12">
        <f>+'ANEXO VII ABRIL'!D37+'ANEXO VII MAYO'!D37+'ANEXO VII JUNIO'!D37</f>
        <v>186965</v>
      </c>
      <c r="E37" s="12">
        <f>+'ANEXO VII ABRIL'!E37+'ANEXO VII MAYO'!E37+'ANEXO VII JUNIO'!E37</f>
        <v>0</v>
      </c>
      <c r="F37" s="12">
        <f>+'ANEXO VII ABRIL'!F37+'ANEXO VII MAYO'!F37+'ANEXO VII JUNIO'!F37</f>
        <v>187675</v>
      </c>
      <c r="G37" s="12">
        <f>+'ANEXO VII ABRIL'!G37+'ANEXO VII MAYO'!G37+'ANEXO VII JUNIO'!G37</f>
        <v>151844</v>
      </c>
      <c r="H37" s="12">
        <f>+'ANEXO VII ABRIL'!H37+'ANEXO VII MAYO'!H37+'ANEXO VII JUNIO'!H37</f>
        <v>0</v>
      </c>
      <c r="I37" s="12">
        <f>+'ANEXO VII ABRIL'!I37+'ANEXO VII MAYO'!I37+'ANEXO VII JUNIO'!I37</f>
        <v>28008</v>
      </c>
      <c r="J37" s="12">
        <f>+'ANEXO VII ABRIL'!J37+'ANEXO VII MAYO'!J37+'ANEXO VII JUNIO'!J37</f>
        <v>145187</v>
      </c>
      <c r="K37" s="12">
        <f>+'ANEXO VII ABRIL'!K37+'ANEXO VII MAYO'!K37+'ANEXO VII JUNIO'!K37</f>
        <v>84678</v>
      </c>
      <c r="L37" s="10">
        <f>+'ANEXO VII ABRIL'!L37+'ANEXO VII MAYO'!L37+'ANEXO VII JUNIO'!L37</f>
        <v>112809</v>
      </c>
      <c r="M37" s="12">
        <f>+'ANEXO VII ABRIL'!M37+'ANEXO VII MAYO'!M37+'ANEXO VII JUNIO'!M37</f>
        <v>0</v>
      </c>
      <c r="N37" s="10">
        <f>+'ANEXO VII MAYO'!N37+'ANEXO VII JUNIO'!N37+'ANEXO VII ABRIL'!N37</f>
        <v>45219</v>
      </c>
      <c r="O37" s="11">
        <f t="shared" si="0"/>
        <v>15884410</v>
      </c>
      <c r="P37" s="19"/>
      <c r="Q37" s="19"/>
      <c r="R37" s="19"/>
    </row>
    <row r="38" spans="1:18" x14ac:dyDescent="0.25">
      <c r="A38" s="6" t="s">
        <v>40</v>
      </c>
      <c r="B38" s="12">
        <f>+'ANEXO VII ABRIL'!B38+'ANEXO VII MAYO'!B38+'ANEXO VII JUNIO'!B38</f>
        <v>27734997</v>
      </c>
      <c r="C38" s="12">
        <f>+'ANEXO VII ABRIL'!C38+'ANEXO VII MAYO'!C38+'ANEXO VII JUNIO'!C38</f>
        <v>7646363</v>
      </c>
      <c r="D38" s="12">
        <f>+'ANEXO VII ABRIL'!D38+'ANEXO VII MAYO'!D38+'ANEXO VII JUNIO'!D38</f>
        <v>442715</v>
      </c>
      <c r="E38" s="12">
        <f>+'ANEXO VII ABRIL'!E38+'ANEXO VII MAYO'!E38+'ANEXO VII JUNIO'!E38</f>
        <v>0</v>
      </c>
      <c r="F38" s="12">
        <f>+'ANEXO VII ABRIL'!F38+'ANEXO VII MAYO'!F38+'ANEXO VII JUNIO'!F38</f>
        <v>444395</v>
      </c>
      <c r="G38" s="12">
        <f>+'ANEXO VII ABRIL'!G38+'ANEXO VII MAYO'!G38+'ANEXO VII JUNIO'!G38</f>
        <v>714935</v>
      </c>
      <c r="H38" s="12">
        <f>+'ANEXO VII ABRIL'!H38+'ANEXO VII MAYO'!H38+'ANEXO VII JUNIO'!H38</f>
        <v>0</v>
      </c>
      <c r="I38" s="12">
        <f>+'ANEXO VII ABRIL'!I38+'ANEXO VII MAYO'!I38+'ANEXO VII JUNIO'!I38</f>
        <v>66321</v>
      </c>
      <c r="J38" s="10">
        <f>+'ANEXO VII ABRIL'!J38+'ANEXO VII MAYO'!J38+'ANEXO VII JUNIO'!J38</f>
        <v>683595</v>
      </c>
      <c r="K38" s="12">
        <f>+'ANEXO VII ABRIL'!K38+'ANEXO VII MAYO'!K38+'ANEXO VII JUNIO'!K38</f>
        <v>322143</v>
      </c>
      <c r="L38" s="10">
        <f>+'ANEXO VII ABRIL'!L38+'ANEXO VII MAYO'!L38+'ANEXO VII JUNIO'!L38</f>
        <v>429168</v>
      </c>
      <c r="M38" s="10">
        <f>+'ANEXO VII ABRIL'!M38+'ANEXO VII MAYO'!M38+'ANEXO VII JUNIO'!M38</f>
        <v>1571356</v>
      </c>
      <c r="N38" s="10">
        <f>+'ANEXO VII MAYO'!N38+'ANEXO VII JUNIO'!N38+'ANEXO VII ABRIL'!N38</f>
        <v>185792</v>
      </c>
      <c r="O38" s="11">
        <f t="shared" si="0"/>
        <v>40241780</v>
      </c>
      <c r="P38" s="19"/>
      <c r="Q38" s="19"/>
      <c r="R38" s="19"/>
    </row>
    <row r="39" spans="1:18" x14ac:dyDescent="0.25">
      <c r="A39" s="6" t="s">
        <v>41</v>
      </c>
      <c r="B39" s="12">
        <f>+'ANEXO VII ABRIL'!B39+'ANEXO VII MAYO'!B39+'ANEXO VII JUNIO'!B39</f>
        <v>16670732</v>
      </c>
      <c r="C39" s="12">
        <f>+'ANEXO VII ABRIL'!C39+'ANEXO VII MAYO'!C39+'ANEXO VII JUNIO'!C39</f>
        <v>4596016</v>
      </c>
      <c r="D39" s="12">
        <f>+'ANEXO VII ABRIL'!D39+'ANEXO VII MAYO'!D39+'ANEXO VII JUNIO'!D39</f>
        <v>266104</v>
      </c>
      <c r="E39" s="12">
        <f>+'ANEXO VII ABRIL'!E39+'ANEXO VII MAYO'!E39+'ANEXO VII JUNIO'!E39</f>
        <v>0</v>
      </c>
      <c r="F39" s="12">
        <f>+'ANEXO VII ABRIL'!F39+'ANEXO VII MAYO'!F39+'ANEXO VII JUNIO'!F39</f>
        <v>267113</v>
      </c>
      <c r="G39" s="12">
        <f>+'ANEXO VII ABRIL'!G39+'ANEXO VII MAYO'!G39+'ANEXO VII JUNIO'!G39</f>
        <v>371629</v>
      </c>
      <c r="H39" s="12">
        <f>+'ANEXO VII ABRIL'!H39+'ANEXO VII MAYO'!H39+'ANEXO VII JUNIO'!H39</f>
        <v>0</v>
      </c>
      <c r="I39" s="12">
        <f>+'ANEXO VII ABRIL'!I39+'ANEXO VII MAYO'!I39+'ANEXO VII JUNIO'!I39</f>
        <v>39864</v>
      </c>
      <c r="J39" s="10">
        <f>+'ANEXO VII ABRIL'!J39+'ANEXO VII MAYO'!J39+'ANEXO VII JUNIO'!J39</f>
        <v>355337</v>
      </c>
      <c r="K39" s="12">
        <f>+'ANEXO VII ABRIL'!K39+'ANEXO VII MAYO'!K39+'ANEXO VII JUNIO'!K39</f>
        <v>170796</v>
      </c>
      <c r="L39" s="10">
        <f>+'ANEXO VII ABRIL'!L39+'ANEXO VII MAYO'!L39+'ANEXO VII JUNIO'!L39</f>
        <v>227539</v>
      </c>
      <c r="M39" s="10">
        <f>+'ANEXO VII ABRIL'!M39+'ANEXO VII MAYO'!M39+'ANEXO VII JUNIO'!M39</f>
        <v>626719</v>
      </c>
      <c r="N39" s="10">
        <f>+'ANEXO VII MAYO'!N39+'ANEXO VII JUNIO'!N39+'ANEXO VII ABRIL'!N39</f>
        <v>111125</v>
      </c>
      <c r="O39" s="11">
        <f t="shared" si="0"/>
        <v>23702974</v>
      </c>
      <c r="P39" s="19"/>
      <c r="Q39" s="19"/>
      <c r="R39" s="19"/>
    </row>
    <row r="40" spans="1:18" x14ac:dyDescent="0.25">
      <c r="A40" s="6" t="s">
        <v>42</v>
      </c>
      <c r="B40" s="12">
        <f>+'ANEXO VII ABRIL'!B40+'ANEXO VII MAYO'!B40+'ANEXO VII JUNIO'!B40</f>
        <v>11136489</v>
      </c>
      <c r="C40" s="12">
        <f>+'ANEXO VII ABRIL'!C40+'ANEXO VII MAYO'!C40+'ANEXO VII JUNIO'!C40</f>
        <v>3070260</v>
      </c>
      <c r="D40" s="12">
        <f>+'ANEXO VII ABRIL'!D40+'ANEXO VII MAYO'!D40+'ANEXO VII JUNIO'!D40</f>
        <v>177764</v>
      </c>
      <c r="E40" s="12">
        <f>+'ANEXO VII ABRIL'!E40+'ANEXO VII MAYO'!E40+'ANEXO VII JUNIO'!E40</f>
        <v>0</v>
      </c>
      <c r="F40" s="12">
        <f>+'ANEXO VII ABRIL'!F40+'ANEXO VII MAYO'!F40+'ANEXO VII JUNIO'!F40</f>
        <v>178439</v>
      </c>
      <c r="G40" s="12">
        <f>+'ANEXO VII ABRIL'!G40+'ANEXO VII MAYO'!G40+'ANEXO VII JUNIO'!G40</f>
        <v>273065</v>
      </c>
      <c r="H40" s="12">
        <f>+'ANEXO VII ABRIL'!H40+'ANEXO VII MAYO'!H40+'ANEXO VII JUNIO'!H40</f>
        <v>0</v>
      </c>
      <c r="I40" s="12">
        <f>+'ANEXO VII ABRIL'!I40+'ANEXO VII MAYO'!I40+'ANEXO VII JUNIO'!I40</f>
        <v>26631</v>
      </c>
      <c r="J40" s="10">
        <f>+'ANEXO VII ABRIL'!J40+'ANEXO VII MAYO'!J40+'ANEXO VII JUNIO'!J40</f>
        <v>261096</v>
      </c>
      <c r="K40" s="12">
        <f>+'ANEXO VII ABRIL'!K40+'ANEXO VII MAYO'!K40+'ANEXO VII JUNIO'!K40</f>
        <v>109920</v>
      </c>
      <c r="L40" s="10">
        <f>+'ANEXO VII ABRIL'!L40+'ANEXO VII MAYO'!L40+'ANEXO VII JUNIO'!L40</f>
        <v>146440</v>
      </c>
      <c r="M40" s="10">
        <f>+'ANEXO VII ABRIL'!M40+'ANEXO VII MAYO'!M40+'ANEXO VII JUNIO'!M40</f>
        <v>0</v>
      </c>
      <c r="N40" s="10">
        <f>+'ANEXO VII MAYO'!N40+'ANEXO VII JUNIO'!N40+'ANEXO VII ABRIL'!N40</f>
        <v>75229</v>
      </c>
      <c r="O40" s="11">
        <f t="shared" si="0"/>
        <v>15455333</v>
      </c>
      <c r="P40" s="19"/>
      <c r="Q40" s="19"/>
      <c r="R40" s="19"/>
    </row>
    <row r="41" spans="1:18" x14ac:dyDescent="0.25">
      <c r="A41" s="6" t="s">
        <v>43</v>
      </c>
      <c r="B41" s="12">
        <f>+'ANEXO VII ABRIL'!B41+'ANEXO VII MAYO'!B41+'ANEXO VII JUNIO'!B41</f>
        <v>8418578</v>
      </c>
      <c r="C41" s="12">
        <f>+'ANEXO VII ABRIL'!C41+'ANEXO VII MAYO'!C41+'ANEXO VII JUNIO'!C41</f>
        <v>2320949</v>
      </c>
      <c r="D41" s="12">
        <f>+'ANEXO VII ABRIL'!D41+'ANEXO VII MAYO'!D41+'ANEXO VII JUNIO'!D41</f>
        <v>134380</v>
      </c>
      <c r="E41" s="12">
        <f>+'ANEXO VII ABRIL'!E41+'ANEXO VII MAYO'!E41+'ANEXO VII JUNIO'!E41</f>
        <v>0</v>
      </c>
      <c r="F41" s="12">
        <f>+'ANEXO VII ABRIL'!F41+'ANEXO VII MAYO'!F41+'ANEXO VII JUNIO'!F41</f>
        <v>134890</v>
      </c>
      <c r="G41" s="12">
        <f>+'ANEXO VII ABRIL'!G41+'ANEXO VII MAYO'!G41+'ANEXO VII JUNIO'!G41</f>
        <v>219913</v>
      </c>
      <c r="H41" s="12">
        <f>+'ANEXO VII ABRIL'!H41+'ANEXO VII MAYO'!H41+'ANEXO VII JUNIO'!H41</f>
        <v>0</v>
      </c>
      <c r="I41" s="12">
        <f>+'ANEXO VII ABRIL'!I41+'ANEXO VII MAYO'!I41+'ANEXO VII JUNIO'!I41</f>
        <v>20130</v>
      </c>
      <c r="J41" s="10">
        <f>+'ANEXO VII ABRIL'!J41+'ANEXO VII MAYO'!J41+'ANEXO VII JUNIO'!J41</f>
        <v>210274</v>
      </c>
      <c r="K41" s="12">
        <f>+'ANEXO VII ABRIL'!K41+'ANEXO VII MAYO'!K41+'ANEXO VII JUNIO'!K41</f>
        <v>30348</v>
      </c>
      <c r="L41" s="10">
        <f>+'ANEXO VII ABRIL'!L41+'ANEXO VII MAYO'!L41+'ANEXO VII JUNIO'!L41</f>
        <v>40430</v>
      </c>
      <c r="M41" s="10">
        <f>+'ANEXO VII ABRIL'!M41+'ANEXO VII MAYO'!M41+'ANEXO VII JUNIO'!M41</f>
        <v>466049</v>
      </c>
      <c r="N41" s="10">
        <f>+'ANEXO VII MAYO'!N41+'ANEXO VII JUNIO'!N41+'ANEXO VII ABRIL'!N41</f>
        <v>60591</v>
      </c>
      <c r="O41" s="11">
        <f>SUM(B41:N41)</f>
        <v>12056532</v>
      </c>
      <c r="P41" s="19"/>
      <c r="Q41" s="19"/>
      <c r="R41" s="19"/>
    </row>
    <row r="42" spans="1:18" ht="15.75" thickBot="1" x14ac:dyDescent="0.3">
      <c r="A42" s="7" t="s">
        <v>44</v>
      </c>
      <c r="B42" s="13">
        <f>SUM(B6:B41)</f>
        <v>611184776</v>
      </c>
      <c r="C42" s="13">
        <f t="shared" ref="C42:O42" si="1">SUM(C6:C41)</f>
        <v>168499793</v>
      </c>
      <c r="D42" s="13">
        <f t="shared" si="1"/>
        <v>9755924</v>
      </c>
      <c r="E42" s="13">
        <f t="shared" si="1"/>
        <v>0</v>
      </c>
      <c r="F42" s="13">
        <f t="shared" si="1"/>
        <v>9792966</v>
      </c>
      <c r="G42" s="13">
        <f t="shared" si="1"/>
        <v>14327753</v>
      </c>
      <c r="H42" s="13">
        <f t="shared" si="1"/>
        <v>0</v>
      </c>
      <c r="I42" s="13">
        <f t="shared" si="1"/>
        <v>1461495</v>
      </c>
      <c r="J42" s="13">
        <f t="shared" si="1"/>
        <v>13699670</v>
      </c>
      <c r="K42" s="13">
        <f t="shared" si="1"/>
        <v>6004076</v>
      </c>
      <c r="L42" s="13">
        <f t="shared" si="1"/>
        <v>7998796</v>
      </c>
      <c r="M42" s="13">
        <f t="shared" si="1"/>
        <v>45486160</v>
      </c>
      <c r="N42" s="13">
        <f t="shared" si="1"/>
        <v>4024852</v>
      </c>
      <c r="O42" s="14">
        <f t="shared" si="1"/>
        <v>892236261</v>
      </c>
    </row>
    <row r="43" spans="1:18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  <c r="O43" s="16"/>
    </row>
    <row r="44" spans="1:18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8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8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28" zoomScale="90" zoomScaleNormal="90" workbookViewId="0">
      <selection activeCell="M6" sqref="M6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3" width="21" customWidth="1"/>
    <col min="14" max="14" width="18.28515625" customWidth="1"/>
    <col min="15" max="15" width="21" customWidth="1"/>
  </cols>
  <sheetData>
    <row r="1" spans="1:17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8.75" x14ac:dyDescent="0.3">
      <c r="A3" s="4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7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1" customFormat="1" ht="7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54</v>
      </c>
      <c r="L5" s="3" t="s">
        <v>64</v>
      </c>
      <c r="M5" s="3" t="s">
        <v>49</v>
      </c>
      <c r="N5" s="3" t="s">
        <v>65</v>
      </c>
      <c r="O5" s="2" t="s">
        <v>10</v>
      </c>
    </row>
    <row r="6" spans="1:17" ht="21" customHeight="1" x14ac:dyDescent="0.25">
      <c r="A6" s="6" t="s">
        <v>11</v>
      </c>
      <c r="B6" s="9">
        <v>4235764</v>
      </c>
      <c r="C6" s="9">
        <v>1165422</v>
      </c>
      <c r="D6" s="9">
        <v>54270</v>
      </c>
      <c r="E6" s="9">
        <v>0</v>
      </c>
      <c r="F6" s="9">
        <v>35664</v>
      </c>
      <c r="G6" s="9">
        <v>80831</v>
      </c>
      <c r="H6" s="9">
        <v>0</v>
      </c>
      <c r="I6" s="9">
        <v>7561</v>
      </c>
      <c r="J6" s="9">
        <v>231346</v>
      </c>
      <c r="K6" s="9">
        <v>40889</v>
      </c>
      <c r="L6" s="9">
        <v>46810</v>
      </c>
      <c r="M6" s="9">
        <v>0</v>
      </c>
      <c r="N6" s="10">
        <v>25354</v>
      </c>
      <c r="O6" s="11">
        <f>SUM(B6:N6)</f>
        <v>5923911</v>
      </c>
      <c r="Q6" s="19"/>
    </row>
    <row r="7" spans="1:17" x14ac:dyDescent="0.25">
      <c r="A7" s="6" t="s">
        <v>12</v>
      </c>
      <c r="B7" s="12">
        <v>5597626</v>
      </c>
      <c r="C7" s="12">
        <v>1540123</v>
      </c>
      <c r="D7" s="12">
        <v>71719</v>
      </c>
      <c r="E7" s="12">
        <v>0</v>
      </c>
      <c r="F7" s="12">
        <v>47130</v>
      </c>
      <c r="G7" s="12">
        <v>101587</v>
      </c>
      <c r="H7" s="12">
        <v>0</v>
      </c>
      <c r="I7" s="12">
        <v>9991</v>
      </c>
      <c r="J7" s="12">
        <v>290753</v>
      </c>
      <c r="K7" s="12">
        <v>58627</v>
      </c>
      <c r="L7" s="12">
        <v>67116</v>
      </c>
      <c r="M7" s="12">
        <v>335338</v>
      </c>
      <c r="N7" s="10">
        <v>30181</v>
      </c>
      <c r="O7" s="11">
        <f t="shared" ref="O7:O41" si="0">SUM(B7:N7)</f>
        <v>8150191</v>
      </c>
      <c r="Q7" s="19"/>
    </row>
    <row r="8" spans="1:17" x14ac:dyDescent="0.25">
      <c r="A8" s="6" t="s">
        <v>13</v>
      </c>
      <c r="B8" s="12">
        <v>5934721</v>
      </c>
      <c r="C8" s="12">
        <v>1632871</v>
      </c>
      <c r="D8" s="12">
        <v>76038</v>
      </c>
      <c r="E8" s="12">
        <v>0</v>
      </c>
      <c r="F8" s="12">
        <v>49968</v>
      </c>
      <c r="G8" s="12">
        <v>109452</v>
      </c>
      <c r="H8" s="12">
        <v>0</v>
      </c>
      <c r="I8" s="12">
        <v>10593</v>
      </c>
      <c r="J8" s="12">
        <v>313262</v>
      </c>
      <c r="K8" s="12">
        <v>91021</v>
      </c>
      <c r="L8" s="12">
        <v>104201</v>
      </c>
      <c r="M8" s="12">
        <v>201406</v>
      </c>
      <c r="N8" s="10">
        <v>34739</v>
      </c>
      <c r="O8" s="11">
        <f t="shared" si="0"/>
        <v>8558272</v>
      </c>
      <c r="Q8" s="19"/>
    </row>
    <row r="9" spans="1:17" x14ac:dyDescent="0.25">
      <c r="A9" s="6" t="s">
        <v>14</v>
      </c>
      <c r="B9" s="12">
        <v>10593227</v>
      </c>
      <c r="C9" s="12">
        <v>2914606</v>
      </c>
      <c r="D9" s="12">
        <v>135725</v>
      </c>
      <c r="E9" s="12">
        <v>0</v>
      </c>
      <c r="F9" s="12">
        <v>89191</v>
      </c>
      <c r="G9" s="12">
        <v>186151</v>
      </c>
      <c r="H9" s="12">
        <v>0</v>
      </c>
      <c r="I9" s="12">
        <v>18908</v>
      </c>
      <c r="J9" s="12">
        <v>532783</v>
      </c>
      <c r="K9" s="12">
        <v>208729</v>
      </c>
      <c r="L9" s="12">
        <v>238955</v>
      </c>
      <c r="M9" s="12">
        <v>656139</v>
      </c>
      <c r="N9" s="10">
        <v>57895</v>
      </c>
      <c r="O9" s="11">
        <f t="shared" si="0"/>
        <v>15632309</v>
      </c>
      <c r="Q9" s="19"/>
    </row>
    <row r="10" spans="1:17" x14ac:dyDescent="0.25">
      <c r="A10" s="6" t="s">
        <v>51</v>
      </c>
      <c r="B10" s="12">
        <v>4156821</v>
      </c>
      <c r="C10" s="12">
        <v>1143702</v>
      </c>
      <c r="D10" s="12">
        <v>53259</v>
      </c>
      <c r="E10" s="12">
        <v>0</v>
      </c>
      <c r="F10" s="12">
        <v>34999</v>
      </c>
      <c r="G10" s="12">
        <v>37228</v>
      </c>
      <c r="H10" s="12">
        <v>0</v>
      </c>
      <c r="I10" s="12">
        <v>7420</v>
      </c>
      <c r="J10" s="12">
        <v>106550</v>
      </c>
      <c r="K10" s="12">
        <v>26365</v>
      </c>
      <c r="L10" s="12">
        <v>30183</v>
      </c>
      <c r="M10" s="12">
        <v>0</v>
      </c>
      <c r="N10" s="10">
        <v>11528</v>
      </c>
      <c r="O10" s="11">
        <f t="shared" si="0"/>
        <v>5608055</v>
      </c>
      <c r="Q10" s="19"/>
    </row>
    <row r="11" spans="1:17" x14ac:dyDescent="0.25">
      <c r="A11" s="6" t="s">
        <v>15</v>
      </c>
      <c r="B11" s="12">
        <v>3951538</v>
      </c>
      <c r="C11" s="12">
        <v>1087221</v>
      </c>
      <c r="D11" s="12">
        <v>50629</v>
      </c>
      <c r="E11" s="12">
        <v>0</v>
      </c>
      <c r="F11" s="12">
        <v>33270</v>
      </c>
      <c r="G11" s="12">
        <v>77430</v>
      </c>
      <c r="H11" s="12">
        <v>0</v>
      </c>
      <c r="I11" s="12">
        <v>7053</v>
      </c>
      <c r="J11" s="12">
        <v>221613</v>
      </c>
      <c r="K11" s="12">
        <v>24443</v>
      </c>
      <c r="L11" s="12">
        <v>27983</v>
      </c>
      <c r="M11" s="12">
        <v>2038</v>
      </c>
      <c r="N11" s="10">
        <v>24195</v>
      </c>
      <c r="O11" s="11">
        <f t="shared" si="0"/>
        <v>5507413</v>
      </c>
      <c r="Q11" s="19"/>
    </row>
    <row r="12" spans="1:17" x14ac:dyDescent="0.25">
      <c r="A12" s="6" t="s">
        <v>16</v>
      </c>
      <c r="B12" s="12">
        <v>18505731</v>
      </c>
      <c r="C12" s="12">
        <v>5091641</v>
      </c>
      <c r="D12" s="12">
        <v>237103</v>
      </c>
      <c r="E12" s="12">
        <v>0</v>
      </c>
      <c r="F12" s="12">
        <v>155811</v>
      </c>
      <c r="G12" s="12">
        <v>343068</v>
      </c>
      <c r="H12" s="12">
        <v>0</v>
      </c>
      <c r="I12" s="12">
        <v>33032</v>
      </c>
      <c r="J12" s="12">
        <v>981895</v>
      </c>
      <c r="K12" s="12">
        <v>434769</v>
      </c>
      <c r="L12" s="12">
        <v>497728</v>
      </c>
      <c r="M12" s="12">
        <v>1459395</v>
      </c>
      <c r="N12" s="10">
        <v>107290</v>
      </c>
      <c r="O12" s="11">
        <f t="shared" si="0"/>
        <v>27847463</v>
      </c>
      <c r="Q12" s="19"/>
    </row>
    <row r="13" spans="1:17" x14ac:dyDescent="0.25">
      <c r="A13" s="6" t="s">
        <v>17</v>
      </c>
      <c r="B13" s="12">
        <v>39561868</v>
      </c>
      <c r="C13" s="12">
        <v>10884997</v>
      </c>
      <c r="D13" s="12">
        <v>506882</v>
      </c>
      <c r="E13" s="12">
        <v>0</v>
      </c>
      <c r="F13" s="12">
        <v>333096</v>
      </c>
      <c r="G13" s="12">
        <v>705072</v>
      </c>
      <c r="H13" s="12">
        <v>0</v>
      </c>
      <c r="I13" s="12">
        <v>70616</v>
      </c>
      <c r="J13" s="12">
        <v>2017984</v>
      </c>
      <c r="K13" s="12">
        <v>879389</v>
      </c>
      <c r="L13" s="12">
        <v>1006733</v>
      </c>
      <c r="M13" s="12">
        <v>1600960</v>
      </c>
      <c r="N13" s="10">
        <v>220888</v>
      </c>
      <c r="O13" s="11">
        <f t="shared" si="0"/>
        <v>57788485</v>
      </c>
      <c r="Q13" s="19"/>
    </row>
    <row r="14" spans="1:17" x14ac:dyDescent="0.25">
      <c r="A14" s="6" t="s">
        <v>18</v>
      </c>
      <c r="B14" s="12">
        <v>12003056</v>
      </c>
      <c r="C14" s="12">
        <v>3302504</v>
      </c>
      <c r="D14" s="12">
        <v>153788</v>
      </c>
      <c r="E14" s="12">
        <v>0</v>
      </c>
      <c r="F14" s="12">
        <v>101061</v>
      </c>
      <c r="G14" s="12">
        <v>211732</v>
      </c>
      <c r="H14" s="12">
        <v>0</v>
      </c>
      <c r="I14" s="12">
        <v>21425</v>
      </c>
      <c r="J14" s="12">
        <v>605998</v>
      </c>
      <c r="K14" s="12">
        <v>248738</v>
      </c>
      <c r="L14" s="12">
        <v>284757</v>
      </c>
      <c r="M14" s="12">
        <v>795378</v>
      </c>
      <c r="N14" s="10">
        <v>64621</v>
      </c>
      <c r="O14" s="11">
        <f t="shared" si="0"/>
        <v>17793058</v>
      </c>
      <c r="Q14" s="19"/>
    </row>
    <row r="15" spans="1:17" x14ac:dyDescent="0.25">
      <c r="A15" s="6" t="s">
        <v>52</v>
      </c>
      <c r="B15" s="12">
        <v>3798048</v>
      </c>
      <c r="C15" s="12">
        <v>1044990</v>
      </c>
      <c r="D15" s="12">
        <v>48662</v>
      </c>
      <c r="E15" s="12">
        <v>0</v>
      </c>
      <c r="F15" s="12">
        <v>31978</v>
      </c>
      <c r="G15" s="12">
        <v>27444</v>
      </c>
      <c r="H15" s="12">
        <v>0</v>
      </c>
      <c r="I15" s="12">
        <v>6779</v>
      </c>
      <c r="J15" s="12">
        <v>78547</v>
      </c>
      <c r="K15" s="12">
        <v>18251</v>
      </c>
      <c r="L15" s="12">
        <v>20894</v>
      </c>
      <c r="M15" s="12">
        <v>0</v>
      </c>
      <c r="N15" s="10">
        <v>9153</v>
      </c>
      <c r="O15" s="11">
        <f t="shared" si="0"/>
        <v>5084746</v>
      </c>
      <c r="Q15" s="19"/>
    </row>
    <row r="16" spans="1:17" x14ac:dyDescent="0.25">
      <c r="A16" s="6" t="s">
        <v>19</v>
      </c>
      <c r="B16" s="12">
        <v>4593508</v>
      </c>
      <c r="C16" s="12">
        <v>1263851</v>
      </c>
      <c r="D16" s="12">
        <v>58854</v>
      </c>
      <c r="E16" s="12">
        <v>0</v>
      </c>
      <c r="F16" s="12">
        <v>38676</v>
      </c>
      <c r="G16" s="12">
        <v>75658</v>
      </c>
      <c r="H16" s="12">
        <v>0</v>
      </c>
      <c r="I16" s="12">
        <v>8199</v>
      </c>
      <c r="J16" s="12">
        <v>216540</v>
      </c>
      <c r="K16" s="12">
        <v>56961</v>
      </c>
      <c r="L16" s="12">
        <v>65209</v>
      </c>
      <c r="M16" s="12">
        <v>0</v>
      </c>
      <c r="N16" s="10">
        <v>24830</v>
      </c>
      <c r="O16" s="11">
        <f t="shared" si="0"/>
        <v>6402286</v>
      </c>
      <c r="Q16" s="19"/>
    </row>
    <row r="17" spans="1:17" x14ac:dyDescent="0.25">
      <c r="A17" s="6" t="s">
        <v>20</v>
      </c>
      <c r="B17" s="12">
        <v>4264518</v>
      </c>
      <c r="C17" s="12">
        <v>1173333</v>
      </c>
      <c r="D17" s="12">
        <v>54639</v>
      </c>
      <c r="E17" s="12">
        <v>0</v>
      </c>
      <c r="F17" s="12">
        <v>35906</v>
      </c>
      <c r="G17" s="12">
        <v>79001</v>
      </c>
      <c r="H17" s="12">
        <v>0</v>
      </c>
      <c r="I17" s="12">
        <v>7612</v>
      </c>
      <c r="J17" s="12">
        <v>226109</v>
      </c>
      <c r="K17" s="12">
        <v>42757</v>
      </c>
      <c r="L17" s="12">
        <v>48949</v>
      </c>
      <c r="M17" s="12">
        <v>0</v>
      </c>
      <c r="N17" s="10">
        <v>25108</v>
      </c>
      <c r="O17" s="11">
        <f t="shared" si="0"/>
        <v>5957932</v>
      </c>
      <c r="Q17" s="19"/>
    </row>
    <row r="18" spans="1:17" x14ac:dyDescent="0.25">
      <c r="A18" s="6" t="s">
        <v>21</v>
      </c>
      <c r="B18" s="12">
        <v>21777960</v>
      </c>
      <c r="C18" s="12">
        <v>5991957</v>
      </c>
      <c r="D18" s="12">
        <v>279028</v>
      </c>
      <c r="E18" s="12">
        <v>0</v>
      </c>
      <c r="F18" s="12">
        <v>183362</v>
      </c>
      <c r="G18" s="12">
        <v>417251</v>
      </c>
      <c r="H18" s="12">
        <v>0</v>
      </c>
      <c r="I18" s="12">
        <v>38873</v>
      </c>
      <c r="J18" s="12">
        <v>1194211</v>
      </c>
      <c r="K18" s="12">
        <v>500382</v>
      </c>
      <c r="L18" s="12">
        <v>572842</v>
      </c>
      <c r="M18" s="12">
        <v>0</v>
      </c>
      <c r="N18" s="10">
        <v>121245</v>
      </c>
      <c r="O18" s="11">
        <f t="shared" si="0"/>
        <v>31077111</v>
      </c>
      <c r="Q18" s="19"/>
    </row>
    <row r="19" spans="1:17" x14ac:dyDescent="0.25">
      <c r="A19" s="6" t="s">
        <v>22</v>
      </c>
      <c r="B19" s="12">
        <v>7255433</v>
      </c>
      <c r="C19" s="12">
        <v>1996250</v>
      </c>
      <c r="D19" s="12">
        <v>92959</v>
      </c>
      <c r="E19" s="12">
        <v>0</v>
      </c>
      <c r="F19" s="12">
        <v>61088</v>
      </c>
      <c r="G19" s="12">
        <v>128205</v>
      </c>
      <c r="H19" s="12">
        <v>0</v>
      </c>
      <c r="I19" s="12">
        <v>12951</v>
      </c>
      <c r="J19" s="12">
        <v>366934</v>
      </c>
      <c r="K19" s="12">
        <v>134024</v>
      </c>
      <c r="L19" s="12">
        <v>153432</v>
      </c>
      <c r="M19" s="12">
        <v>111236</v>
      </c>
      <c r="N19" s="10">
        <v>40555</v>
      </c>
      <c r="O19" s="11">
        <f t="shared" si="0"/>
        <v>10353067</v>
      </c>
      <c r="Q19" s="19"/>
    </row>
    <row r="20" spans="1:17" x14ac:dyDescent="0.25">
      <c r="A20" s="6" t="s">
        <v>23</v>
      </c>
      <c r="B20" s="12">
        <v>4139106</v>
      </c>
      <c r="C20" s="12">
        <v>1138828</v>
      </c>
      <c r="D20" s="12">
        <v>53032</v>
      </c>
      <c r="E20" s="12">
        <v>0</v>
      </c>
      <c r="F20" s="12">
        <v>34850</v>
      </c>
      <c r="G20" s="12">
        <v>72490</v>
      </c>
      <c r="H20" s="12">
        <v>0</v>
      </c>
      <c r="I20" s="12">
        <v>7388</v>
      </c>
      <c r="J20" s="12">
        <v>207472</v>
      </c>
      <c r="K20" s="12">
        <v>38788</v>
      </c>
      <c r="L20" s="12">
        <v>44405</v>
      </c>
      <c r="M20" s="12">
        <v>0</v>
      </c>
      <c r="N20" s="10">
        <v>23812</v>
      </c>
      <c r="O20" s="11">
        <f t="shared" si="0"/>
        <v>5760171</v>
      </c>
      <c r="Q20" s="19"/>
    </row>
    <row r="21" spans="1:17" x14ac:dyDescent="0.25">
      <c r="A21" s="6" t="s">
        <v>24</v>
      </c>
      <c r="B21" s="12">
        <v>3838352</v>
      </c>
      <c r="C21" s="12">
        <v>1056079</v>
      </c>
      <c r="D21" s="12">
        <v>49178</v>
      </c>
      <c r="E21" s="12">
        <v>0</v>
      </c>
      <c r="F21" s="12">
        <v>32317</v>
      </c>
      <c r="G21" s="12">
        <v>72728</v>
      </c>
      <c r="H21" s="12">
        <v>0</v>
      </c>
      <c r="I21" s="12">
        <v>6851</v>
      </c>
      <c r="J21" s="12">
        <v>208156</v>
      </c>
      <c r="K21" s="12">
        <v>22429</v>
      </c>
      <c r="L21" s="12">
        <v>25677</v>
      </c>
      <c r="M21" s="12">
        <v>0</v>
      </c>
      <c r="N21" s="10">
        <v>23212</v>
      </c>
      <c r="O21" s="11">
        <f t="shared" si="0"/>
        <v>5334979</v>
      </c>
      <c r="Q21" s="19"/>
    </row>
    <row r="22" spans="1:17" x14ac:dyDescent="0.25">
      <c r="A22" s="6" t="s">
        <v>25</v>
      </c>
      <c r="B22" s="12">
        <v>4015249</v>
      </c>
      <c r="C22" s="12">
        <v>1104750</v>
      </c>
      <c r="D22" s="12">
        <v>51445</v>
      </c>
      <c r="E22" s="12">
        <v>0</v>
      </c>
      <c r="F22" s="12">
        <v>33807</v>
      </c>
      <c r="G22" s="12">
        <v>52753</v>
      </c>
      <c r="H22" s="12">
        <v>0</v>
      </c>
      <c r="I22" s="12">
        <v>7167</v>
      </c>
      <c r="J22" s="12">
        <v>150984</v>
      </c>
      <c r="K22" s="12">
        <v>36716</v>
      </c>
      <c r="L22" s="12">
        <v>42033</v>
      </c>
      <c r="M22" s="12">
        <v>0</v>
      </c>
      <c r="N22" s="10">
        <v>17576</v>
      </c>
      <c r="O22" s="11">
        <f t="shared" si="0"/>
        <v>5512480</v>
      </c>
      <c r="Q22" s="19"/>
    </row>
    <row r="23" spans="1:17" x14ac:dyDescent="0.25">
      <c r="A23" s="6" t="s">
        <v>26</v>
      </c>
      <c r="B23" s="12">
        <v>4359719</v>
      </c>
      <c r="C23" s="12">
        <v>1199527</v>
      </c>
      <c r="D23" s="12">
        <v>55858</v>
      </c>
      <c r="E23" s="12">
        <v>0</v>
      </c>
      <c r="F23" s="12">
        <v>36707</v>
      </c>
      <c r="G23" s="12">
        <v>87405</v>
      </c>
      <c r="H23" s="12">
        <v>0</v>
      </c>
      <c r="I23" s="12">
        <v>7782</v>
      </c>
      <c r="J23" s="12">
        <v>250163</v>
      </c>
      <c r="K23" s="12">
        <v>44655</v>
      </c>
      <c r="L23" s="12">
        <v>51122</v>
      </c>
      <c r="M23" s="12">
        <v>554056</v>
      </c>
      <c r="N23" s="10">
        <v>27345</v>
      </c>
      <c r="O23" s="11">
        <f t="shared" si="0"/>
        <v>6674339</v>
      </c>
      <c r="Q23" s="19"/>
    </row>
    <row r="24" spans="1:17" x14ac:dyDescent="0.25">
      <c r="A24" s="6" t="s">
        <v>27</v>
      </c>
      <c r="B24" s="12">
        <v>5603729</v>
      </c>
      <c r="C24" s="12">
        <v>1541802</v>
      </c>
      <c r="D24" s="12">
        <v>71797</v>
      </c>
      <c r="E24" s="12">
        <v>0</v>
      </c>
      <c r="F24" s="12">
        <v>47181</v>
      </c>
      <c r="G24" s="12">
        <v>86949</v>
      </c>
      <c r="H24" s="12">
        <v>0</v>
      </c>
      <c r="I24" s="12">
        <v>10002</v>
      </c>
      <c r="J24" s="12">
        <v>248857</v>
      </c>
      <c r="K24" s="12">
        <v>92982</v>
      </c>
      <c r="L24" s="12">
        <v>106446</v>
      </c>
      <c r="M24" s="12">
        <v>283844</v>
      </c>
      <c r="N24" s="10">
        <v>27859</v>
      </c>
      <c r="O24" s="11">
        <f t="shared" si="0"/>
        <v>8121448</v>
      </c>
      <c r="Q24" s="19"/>
    </row>
    <row r="25" spans="1:17" x14ac:dyDescent="0.25">
      <c r="A25" s="6" t="s">
        <v>28</v>
      </c>
      <c r="B25" s="12">
        <v>13194011</v>
      </c>
      <c r="C25" s="12">
        <v>3630182</v>
      </c>
      <c r="D25" s="12">
        <v>169047</v>
      </c>
      <c r="E25" s="12">
        <v>0</v>
      </c>
      <c r="F25" s="12">
        <v>111089</v>
      </c>
      <c r="G25" s="12">
        <v>239762</v>
      </c>
      <c r="H25" s="12">
        <v>0</v>
      </c>
      <c r="I25" s="12">
        <v>23551</v>
      </c>
      <c r="J25" s="12">
        <v>686221</v>
      </c>
      <c r="K25" s="12">
        <v>284078</v>
      </c>
      <c r="L25" s="12">
        <v>325215</v>
      </c>
      <c r="M25" s="12">
        <v>115273</v>
      </c>
      <c r="N25" s="10">
        <v>73310</v>
      </c>
      <c r="O25" s="11">
        <f t="shared" si="0"/>
        <v>18851739</v>
      </c>
      <c r="Q25" s="19"/>
    </row>
    <row r="26" spans="1:17" x14ac:dyDescent="0.25">
      <c r="A26" s="6" t="s">
        <v>29</v>
      </c>
      <c r="B26" s="12">
        <v>4167108</v>
      </c>
      <c r="C26" s="12">
        <v>1146532</v>
      </c>
      <c r="D26" s="12">
        <v>53391</v>
      </c>
      <c r="E26" s="12">
        <v>0</v>
      </c>
      <c r="F26" s="12">
        <v>35086</v>
      </c>
      <c r="G26" s="12">
        <v>78338</v>
      </c>
      <c r="H26" s="12">
        <v>0</v>
      </c>
      <c r="I26" s="12">
        <v>7438</v>
      </c>
      <c r="J26" s="12">
        <v>224209</v>
      </c>
      <c r="K26" s="12">
        <v>38510</v>
      </c>
      <c r="L26" s="12">
        <v>44086</v>
      </c>
      <c r="M26" s="12">
        <v>291769</v>
      </c>
      <c r="N26" s="10">
        <v>25001</v>
      </c>
      <c r="O26" s="11">
        <f t="shared" si="0"/>
        <v>6111468</v>
      </c>
      <c r="Q26" s="19"/>
    </row>
    <row r="27" spans="1:17" x14ac:dyDescent="0.25">
      <c r="A27" s="6" t="s">
        <v>30</v>
      </c>
      <c r="B27" s="12">
        <v>4957660</v>
      </c>
      <c r="C27" s="12">
        <v>1364044</v>
      </c>
      <c r="D27" s="12">
        <v>63519</v>
      </c>
      <c r="E27" s="12">
        <v>0</v>
      </c>
      <c r="F27" s="12">
        <v>41742</v>
      </c>
      <c r="G27" s="12">
        <v>88848</v>
      </c>
      <c r="H27" s="12">
        <v>0</v>
      </c>
      <c r="I27" s="12">
        <v>8849</v>
      </c>
      <c r="J27" s="12">
        <v>254291</v>
      </c>
      <c r="K27" s="12">
        <v>65341</v>
      </c>
      <c r="L27" s="12">
        <v>74804</v>
      </c>
      <c r="M27" s="12">
        <v>0</v>
      </c>
      <c r="N27" s="10">
        <v>29537</v>
      </c>
      <c r="O27" s="11">
        <f t="shared" si="0"/>
        <v>6948635</v>
      </c>
      <c r="Q27" s="19"/>
    </row>
    <row r="28" spans="1:17" x14ac:dyDescent="0.25">
      <c r="A28" s="6" t="s">
        <v>31</v>
      </c>
      <c r="B28" s="12">
        <v>7129801</v>
      </c>
      <c r="C28" s="12">
        <v>1961683</v>
      </c>
      <c r="D28" s="12">
        <v>91350</v>
      </c>
      <c r="E28" s="12">
        <v>0</v>
      </c>
      <c r="F28" s="12">
        <v>60030</v>
      </c>
      <c r="G28" s="12">
        <v>118554</v>
      </c>
      <c r="H28" s="12">
        <v>0</v>
      </c>
      <c r="I28" s="12">
        <v>12726</v>
      </c>
      <c r="J28" s="12">
        <v>339313</v>
      </c>
      <c r="K28" s="12">
        <v>127762</v>
      </c>
      <c r="L28" s="12">
        <v>146264</v>
      </c>
      <c r="M28" s="12">
        <v>0</v>
      </c>
      <c r="N28" s="10">
        <v>37747</v>
      </c>
      <c r="O28" s="11">
        <f t="shared" si="0"/>
        <v>10025230</v>
      </c>
      <c r="Q28" s="19"/>
    </row>
    <row r="29" spans="1:17" x14ac:dyDescent="0.25">
      <c r="A29" s="6" t="s">
        <v>32</v>
      </c>
      <c r="B29" s="12">
        <v>3765904</v>
      </c>
      <c r="C29" s="12">
        <v>1036146</v>
      </c>
      <c r="D29" s="12">
        <v>48250</v>
      </c>
      <c r="E29" s="12">
        <v>0</v>
      </c>
      <c r="F29" s="12">
        <v>31708</v>
      </c>
      <c r="G29" s="12">
        <v>68777</v>
      </c>
      <c r="H29" s="12">
        <v>0</v>
      </c>
      <c r="I29" s="12">
        <v>6722</v>
      </c>
      <c r="J29" s="12">
        <v>196848</v>
      </c>
      <c r="K29" s="12">
        <v>17698</v>
      </c>
      <c r="L29" s="12">
        <v>20261</v>
      </c>
      <c r="M29" s="12">
        <v>0</v>
      </c>
      <c r="N29" s="10">
        <v>22876</v>
      </c>
      <c r="O29" s="11">
        <f t="shared" si="0"/>
        <v>5215190</v>
      </c>
      <c r="Q29" s="19"/>
    </row>
    <row r="30" spans="1:17" x14ac:dyDescent="0.25">
      <c r="A30" s="6" t="s">
        <v>33</v>
      </c>
      <c r="B30" s="12">
        <v>4026103</v>
      </c>
      <c r="C30" s="12">
        <v>1107736</v>
      </c>
      <c r="D30" s="12">
        <v>51584</v>
      </c>
      <c r="E30" s="12">
        <v>0</v>
      </c>
      <c r="F30" s="12">
        <v>33898</v>
      </c>
      <c r="G30" s="12">
        <v>53407</v>
      </c>
      <c r="H30" s="12">
        <v>0</v>
      </c>
      <c r="I30" s="12">
        <v>7186</v>
      </c>
      <c r="J30" s="12">
        <v>152856</v>
      </c>
      <c r="K30" s="12">
        <v>34511</v>
      </c>
      <c r="L30" s="12">
        <v>39508</v>
      </c>
      <c r="M30" s="12">
        <v>147740</v>
      </c>
      <c r="N30" s="10">
        <v>16777</v>
      </c>
      <c r="O30" s="11">
        <f t="shared" si="0"/>
        <v>5671306</v>
      </c>
      <c r="Q30" s="19"/>
    </row>
    <row r="31" spans="1:17" x14ac:dyDescent="0.25">
      <c r="A31" s="6" t="s">
        <v>34</v>
      </c>
      <c r="B31" s="12">
        <v>4075025</v>
      </c>
      <c r="C31" s="12">
        <v>1121197</v>
      </c>
      <c r="D31" s="12">
        <v>52211</v>
      </c>
      <c r="E31" s="12">
        <v>0</v>
      </c>
      <c r="F31" s="12">
        <v>34310</v>
      </c>
      <c r="G31" s="12">
        <v>79949</v>
      </c>
      <c r="H31" s="12">
        <v>0</v>
      </c>
      <c r="I31" s="12">
        <v>7274</v>
      </c>
      <c r="J31" s="12">
        <v>228821</v>
      </c>
      <c r="K31" s="12">
        <v>18456</v>
      </c>
      <c r="L31" s="12">
        <v>21128</v>
      </c>
      <c r="M31" s="12">
        <v>188396</v>
      </c>
      <c r="N31" s="10">
        <v>24958</v>
      </c>
      <c r="O31" s="11">
        <f t="shared" si="0"/>
        <v>5851725</v>
      </c>
      <c r="Q31" s="19"/>
    </row>
    <row r="32" spans="1:17" x14ac:dyDescent="0.25">
      <c r="A32" s="6" t="s">
        <v>35</v>
      </c>
      <c r="B32" s="12">
        <v>6728755</v>
      </c>
      <c r="C32" s="12">
        <v>1851340</v>
      </c>
      <c r="D32" s="12">
        <v>86211</v>
      </c>
      <c r="E32" s="12">
        <v>0</v>
      </c>
      <c r="F32" s="12">
        <v>56654</v>
      </c>
      <c r="G32" s="12">
        <v>118435</v>
      </c>
      <c r="H32" s="12">
        <v>0</v>
      </c>
      <c r="I32" s="12">
        <v>12011</v>
      </c>
      <c r="J32" s="12">
        <v>338971</v>
      </c>
      <c r="K32" s="12">
        <v>121749</v>
      </c>
      <c r="L32" s="12">
        <v>139380</v>
      </c>
      <c r="M32" s="12">
        <v>0</v>
      </c>
      <c r="N32" s="10">
        <v>39200</v>
      </c>
      <c r="O32" s="11">
        <f t="shared" si="0"/>
        <v>9492706</v>
      </c>
      <c r="Q32" s="19"/>
    </row>
    <row r="33" spans="1:17" x14ac:dyDescent="0.25">
      <c r="A33" s="6" t="s">
        <v>36</v>
      </c>
      <c r="B33" s="12">
        <v>5220062</v>
      </c>
      <c r="C33" s="12">
        <v>1436241</v>
      </c>
      <c r="D33" s="12">
        <v>66881</v>
      </c>
      <c r="E33" s="12">
        <v>0</v>
      </c>
      <c r="F33" s="12">
        <v>43951</v>
      </c>
      <c r="G33" s="12">
        <v>90769</v>
      </c>
      <c r="H33" s="12">
        <v>0</v>
      </c>
      <c r="I33" s="12">
        <v>9318</v>
      </c>
      <c r="J33" s="12">
        <v>259790</v>
      </c>
      <c r="K33" s="12">
        <v>78509</v>
      </c>
      <c r="L33" s="12">
        <v>89878</v>
      </c>
      <c r="M33" s="12">
        <v>326996</v>
      </c>
      <c r="N33" s="10">
        <v>29917</v>
      </c>
      <c r="O33" s="11">
        <f t="shared" si="0"/>
        <v>7652312</v>
      </c>
      <c r="Q33" s="19"/>
    </row>
    <row r="34" spans="1:17" x14ac:dyDescent="0.25">
      <c r="A34" s="6" t="s">
        <v>37</v>
      </c>
      <c r="B34" s="12">
        <v>4432780</v>
      </c>
      <c r="C34" s="12">
        <v>1219629</v>
      </c>
      <c r="D34" s="12">
        <v>56794</v>
      </c>
      <c r="E34" s="12">
        <v>0</v>
      </c>
      <c r="F34" s="12">
        <v>37322</v>
      </c>
      <c r="G34" s="12">
        <v>79660</v>
      </c>
      <c r="H34" s="12">
        <v>0</v>
      </c>
      <c r="I34" s="12">
        <v>7912</v>
      </c>
      <c r="J34" s="12">
        <v>227993</v>
      </c>
      <c r="K34" s="12">
        <v>45094</v>
      </c>
      <c r="L34" s="12">
        <v>51625</v>
      </c>
      <c r="M34" s="12">
        <v>422441</v>
      </c>
      <c r="N34" s="10">
        <v>25538</v>
      </c>
      <c r="O34" s="11">
        <f t="shared" si="0"/>
        <v>6606788</v>
      </c>
      <c r="Q34" s="19"/>
    </row>
    <row r="35" spans="1:17" x14ac:dyDescent="0.25">
      <c r="A35" s="6" t="s">
        <v>38</v>
      </c>
      <c r="B35" s="12">
        <v>4360114</v>
      </c>
      <c r="C35" s="12">
        <v>1199636</v>
      </c>
      <c r="D35" s="12">
        <v>55863</v>
      </c>
      <c r="E35" s="12">
        <v>0</v>
      </c>
      <c r="F35" s="12">
        <v>36711</v>
      </c>
      <c r="G35" s="12">
        <v>79221</v>
      </c>
      <c r="H35" s="12">
        <v>0</v>
      </c>
      <c r="I35" s="12">
        <v>7783</v>
      </c>
      <c r="J35" s="12">
        <v>226737</v>
      </c>
      <c r="K35" s="12">
        <v>29625</v>
      </c>
      <c r="L35" s="12">
        <v>33915</v>
      </c>
      <c r="M35" s="12">
        <v>50077</v>
      </c>
      <c r="N35" s="10">
        <v>25007</v>
      </c>
      <c r="O35" s="11">
        <f t="shared" si="0"/>
        <v>6104689</v>
      </c>
      <c r="Q35" s="19"/>
    </row>
    <row r="36" spans="1:17" x14ac:dyDescent="0.25">
      <c r="A36" s="6" t="s">
        <v>39</v>
      </c>
      <c r="B36" s="12">
        <v>8893004</v>
      </c>
      <c r="C36" s="12">
        <v>2446809</v>
      </c>
      <c r="D36" s="12">
        <v>113941</v>
      </c>
      <c r="E36" s="12">
        <v>0</v>
      </c>
      <c r="F36" s="12">
        <v>74876</v>
      </c>
      <c r="G36" s="12">
        <v>160013</v>
      </c>
      <c r="H36" s="12">
        <v>0</v>
      </c>
      <c r="I36" s="12">
        <v>15874</v>
      </c>
      <c r="J36" s="12">
        <v>457974</v>
      </c>
      <c r="K36" s="12">
        <v>170868</v>
      </c>
      <c r="L36" s="12">
        <v>195611</v>
      </c>
      <c r="M36" s="12">
        <v>716505</v>
      </c>
      <c r="N36" s="10">
        <v>50053</v>
      </c>
      <c r="O36" s="11">
        <f t="shared" si="0"/>
        <v>13295528</v>
      </c>
      <c r="Q36" s="19"/>
    </row>
    <row r="37" spans="1:17" x14ac:dyDescent="0.25">
      <c r="A37" s="6" t="s">
        <v>53</v>
      </c>
      <c r="B37" s="12">
        <v>5230462</v>
      </c>
      <c r="C37" s="12">
        <v>1439102</v>
      </c>
      <c r="D37" s="12">
        <v>67015</v>
      </c>
      <c r="E37" s="12">
        <v>0</v>
      </c>
      <c r="F37" s="12">
        <v>44039</v>
      </c>
      <c r="G37" s="12">
        <v>50728</v>
      </c>
      <c r="H37" s="12">
        <v>0</v>
      </c>
      <c r="I37" s="12">
        <v>9336</v>
      </c>
      <c r="J37" s="12">
        <v>145187</v>
      </c>
      <c r="K37" s="12">
        <v>64605</v>
      </c>
      <c r="L37" s="12">
        <v>73960</v>
      </c>
      <c r="M37" s="12">
        <v>0</v>
      </c>
      <c r="N37" s="10">
        <v>16794</v>
      </c>
      <c r="O37" s="11">
        <f t="shared" si="0"/>
        <v>7141228</v>
      </c>
      <c r="Q37" s="19"/>
    </row>
    <row r="38" spans="1:17" x14ac:dyDescent="0.25">
      <c r="A38" s="6" t="s">
        <v>40</v>
      </c>
      <c r="B38" s="12">
        <v>12385260</v>
      </c>
      <c r="C38" s="12">
        <v>3407663</v>
      </c>
      <c r="D38" s="12">
        <v>158685</v>
      </c>
      <c r="E38" s="12">
        <v>0</v>
      </c>
      <c r="F38" s="12">
        <v>104279</v>
      </c>
      <c r="G38" s="12">
        <v>238844</v>
      </c>
      <c r="H38" s="12">
        <v>0</v>
      </c>
      <c r="I38" s="12">
        <v>22107</v>
      </c>
      <c r="J38" s="12">
        <v>683595</v>
      </c>
      <c r="K38" s="12">
        <v>245780</v>
      </c>
      <c r="L38" s="12">
        <v>281371</v>
      </c>
      <c r="M38" s="12">
        <v>0</v>
      </c>
      <c r="N38" s="10">
        <v>69003</v>
      </c>
      <c r="O38" s="11">
        <f t="shared" si="0"/>
        <v>17596587</v>
      </c>
      <c r="Q38" s="19"/>
    </row>
    <row r="39" spans="1:17" x14ac:dyDescent="0.25">
      <c r="A39" s="6" t="s">
        <v>41</v>
      </c>
      <c r="B39" s="12">
        <v>7444434</v>
      </c>
      <c r="C39" s="12">
        <v>2048251</v>
      </c>
      <c r="D39" s="12">
        <v>95381</v>
      </c>
      <c r="E39" s="12">
        <v>0</v>
      </c>
      <c r="F39" s="12">
        <v>62679</v>
      </c>
      <c r="G39" s="12">
        <v>124153</v>
      </c>
      <c r="H39" s="12">
        <v>0</v>
      </c>
      <c r="I39" s="12">
        <v>13288</v>
      </c>
      <c r="J39" s="12">
        <v>355337</v>
      </c>
      <c r="K39" s="12">
        <v>130309</v>
      </c>
      <c r="L39" s="12">
        <v>149179</v>
      </c>
      <c r="M39" s="12">
        <v>0</v>
      </c>
      <c r="N39" s="10">
        <v>41271</v>
      </c>
      <c r="O39" s="11">
        <f t="shared" si="0"/>
        <v>10464282</v>
      </c>
      <c r="Q39" s="19"/>
    </row>
    <row r="40" spans="1:17" x14ac:dyDescent="0.25">
      <c r="A40" s="6" t="s">
        <v>42</v>
      </c>
      <c r="B40" s="12">
        <v>4973078</v>
      </c>
      <c r="C40" s="12">
        <v>1368286</v>
      </c>
      <c r="D40" s="12">
        <v>63717</v>
      </c>
      <c r="E40" s="12">
        <v>0</v>
      </c>
      <c r="F40" s="12">
        <v>41871</v>
      </c>
      <c r="G40" s="12">
        <v>91225</v>
      </c>
      <c r="H40" s="12">
        <v>0</v>
      </c>
      <c r="I40" s="12">
        <v>8877</v>
      </c>
      <c r="J40" s="12">
        <v>261096</v>
      </c>
      <c r="K40" s="12">
        <v>83864</v>
      </c>
      <c r="L40" s="12">
        <v>96009</v>
      </c>
      <c r="M40" s="12">
        <v>0</v>
      </c>
      <c r="N40" s="10">
        <v>27940</v>
      </c>
      <c r="O40" s="11">
        <f t="shared" si="0"/>
        <v>7015963</v>
      </c>
      <c r="Q40" s="19"/>
    </row>
    <row r="41" spans="1:17" x14ac:dyDescent="0.25">
      <c r="A41" s="6" t="s">
        <v>43</v>
      </c>
      <c r="B41" s="12">
        <v>3759376</v>
      </c>
      <c r="C41" s="12">
        <v>1034349</v>
      </c>
      <c r="D41" s="12">
        <v>48167</v>
      </c>
      <c r="E41" s="12">
        <v>0</v>
      </c>
      <c r="F41" s="12">
        <v>31653</v>
      </c>
      <c r="G41" s="12">
        <v>73468</v>
      </c>
      <c r="H41" s="12">
        <v>0</v>
      </c>
      <c r="I41" s="12">
        <v>6710</v>
      </c>
      <c r="J41" s="12">
        <v>210274</v>
      </c>
      <c r="K41" s="12">
        <v>23154</v>
      </c>
      <c r="L41" s="12">
        <v>26507</v>
      </c>
      <c r="M41" s="12">
        <v>0</v>
      </c>
      <c r="N41" s="10">
        <v>22503</v>
      </c>
      <c r="O41" s="11">
        <f t="shared" si="0"/>
        <v>5236161</v>
      </c>
      <c r="Q41" s="19"/>
    </row>
    <row r="42" spans="1:17" ht="15.75" thickBot="1" x14ac:dyDescent="0.3">
      <c r="A42" s="7" t="s">
        <v>44</v>
      </c>
      <c r="B42" s="13">
        <f>SUM(B6:B41)</f>
        <v>272928911</v>
      </c>
      <c r="C42" s="13">
        <f t="shared" ref="C42:O42" si="1">SUM(C6:C41)</f>
        <v>75093280</v>
      </c>
      <c r="D42" s="13">
        <f t="shared" si="1"/>
        <v>3496872</v>
      </c>
      <c r="E42" s="13">
        <f t="shared" si="1"/>
        <v>0</v>
      </c>
      <c r="F42" s="13">
        <f t="shared" si="1"/>
        <v>2297960</v>
      </c>
      <c r="G42" s="13">
        <f t="shared" si="1"/>
        <v>4786586</v>
      </c>
      <c r="H42" s="13">
        <f t="shared" si="1"/>
        <v>0</v>
      </c>
      <c r="I42" s="13">
        <f t="shared" si="1"/>
        <v>487165</v>
      </c>
      <c r="J42" s="13">
        <f t="shared" si="1"/>
        <v>13699670</v>
      </c>
      <c r="K42" s="13">
        <f t="shared" si="1"/>
        <v>4580828</v>
      </c>
      <c r="L42" s="13">
        <f t="shared" si="1"/>
        <v>5244176</v>
      </c>
      <c r="M42" s="13">
        <f t="shared" si="1"/>
        <v>8258987</v>
      </c>
      <c r="N42" s="13">
        <f t="shared" si="1"/>
        <v>1494818</v>
      </c>
      <c r="O42" s="14">
        <f t="shared" si="1"/>
        <v>392369253</v>
      </c>
    </row>
    <row r="43" spans="1:17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  <c r="O43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4" zoomScale="90" zoomScaleNormal="90" workbookViewId="0">
      <selection activeCell="O12" sqref="O12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5" width="20.7109375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" customFormat="1" ht="7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55</v>
      </c>
      <c r="L5" s="3" t="s">
        <v>66</v>
      </c>
      <c r="M5" s="3" t="s">
        <v>49</v>
      </c>
      <c r="N5" s="3" t="s">
        <v>57</v>
      </c>
      <c r="O5" s="2" t="s">
        <v>10</v>
      </c>
    </row>
    <row r="6" spans="1:15" ht="21" customHeight="1" x14ac:dyDescent="0.25">
      <c r="A6" s="6" t="s">
        <v>11</v>
      </c>
      <c r="B6" s="9">
        <v>2886266</v>
      </c>
      <c r="C6" s="9">
        <v>904233</v>
      </c>
      <c r="D6" s="9">
        <v>41193</v>
      </c>
      <c r="E6" s="9">
        <v>0</v>
      </c>
      <c r="F6" s="9">
        <v>47858</v>
      </c>
      <c r="G6" s="9">
        <v>80831</v>
      </c>
      <c r="H6" s="9">
        <v>0</v>
      </c>
      <c r="I6" s="9">
        <v>7561</v>
      </c>
      <c r="J6" s="10">
        <v>0</v>
      </c>
      <c r="K6" s="9">
        <v>0</v>
      </c>
      <c r="L6" s="10">
        <v>0</v>
      </c>
      <c r="M6" s="10">
        <v>0</v>
      </c>
      <c r="N6" s="10">
        <v>20634</v>
      </c>
      <c r="O6" s="17">
        <f>SUM(B6:N6)</f>
        <v>3988576</v>
      </c>
    </row>
    <row r="7" spans="1:15" x14ac:dyDescent="0.25">
      <c r="A7" s="6" t="s">
        <v>12</v>
      </c>
      <c r="B7" s="12">
        <v>3814244</v>
      </c>
      <c r="C7" s="12">
        <v>1194957</v>
      </c>
      <c r="D7" s="12">
        <v>54437</v>
      </c>
      <c r="E7" s="12">
        <v>0</v>
      </c>
      <c r="F7" s="12">
        <v>63245</v>
      </c>
      <c r="G7" s="12">
        <v>101587</v>
      </c>
      <c r="H7" s="12">
        <v>0</v>
      </c>
      <c r="I7" s="12">
        <v>9991</v>
      </c>
      <c r="J7" s="10">
        <v>0</v>
      </c>
      <c r="K7" s="12">
        <v>0</v>
      </c>
      <c r="L7" s="10">
        <v>0</v>
      </c>
      <c r="M7" s="10">
        <v>326449</v>
      </c>
      <c r="N7" s="10">
        <v>24562</v>
      </c>
      <c r="O7" s="17">
        <f t="shared" ref="O7:O41" si="0">SUM(B7:N7)</f>
        <v>5589472</v>
      </c>
    </row>
    <row r="8" spans="1:15" x14ac:dyDescent="0.25">
      <c r="A8" s="6" t="s">
        <v>13</v>
      </c>
      <c r="B8" s="12">
        <v>4043942</v>
      </c>
      <c r="C8" s="12">
        <v>1266919</v>
      </c>
      <c r="D8" s="12">
        <v>57716</v>
      </c>
      <c r="E8" s="12">
        <v>0</v>
      </c>
      <c r="F8" s="12">
        <v>67054</v>
      </c>
      <c r="G8" s="12">
        <v>109452</v>
      </c>
      <c r="H8" s="12">
        <v>0</v>
      </c>
      <c r="I8" s="12">
        <v>10593</v>
      </c>
      <c r="J8" s="10">
        <v>0</v>
      </c>
      <c r="K8" s="12">
        <v>0</v>
      </c>
      <c r="L8" s="10">
        <v>0</v>
      </c>
      <c r="M8" s="10">
        <v>185679</v>
      </c>
      <c r="N8" s="10">
        <v>28272</v>
      </c>
      <c r="O8" s="17">
        <f t="shared" si="0"/>
        <v>5769627</v>
      </c>
    </row>
    <row r="9" spans="1:15" x14ac:dyDescent="0.25">
      <c r="A9" s="6" t="s">
        <v>14</v>
      </c>
      <c r="B9" s="12">
        <v>7218266</v>
      </c>
      <c r="C9" s="12">
        <v>2261397</v>
      </c>
      <c r="D9" s="12">
        <v>103020</v>
      </c>
      <c r="E9" s="12">
        <v>0</v>
      </c>
      <c r="F9" s="12">
        <v>119688</v>
      </c>
      <c r="G9" s="12">
        <v>186151</v>
      </c>
      <c r="H9" s="12">
        <v>0</v>
      </c>
      <c r="I9" s="12">
        <v>18908</v>
      </c>
      <c r="J9" s="10">
        <v>0</v>
      </c>
      <c r="K9" s="12">
        <v>0</v>
      </c>
      <c r="L9" s="10">
        <v>0</v>
      </c>
      <c r="M9" s="10">
        <v>720758</v>
      </c>
      <c r="N9" s="10">
        <v>47117</v>
      </c>
      <c r="O9" s="17">
        <f t="shared" si="0"/>
        <v>10675305</v>
      </c>
    </row>
    <row r="10" spans="1:15" x14ac:dyDescent="0.25">
      <c r="A10" s="6" t="s">
        <v>51</v>
      </c>
      <c r="B10" s="12">
        <v>2832474</v>
      </c>
      <c r="C10" s="12">
        <v>887380</v>
      </c>
      <c r="D10" s="12">
        <v>40426</v>
      </c>
      <c r="E10" s="12">
        <v>0</v>
      </c>
      <c r="F10" s="12">
        <v>46966</v>
      </c>
      <c r="G10" s="12">
        <v>37228</v>
      </c>
      <c r="H10" s="12">
        <v>0</v>
      </c>
      <c r="I10" s="12">
        <v>7420</v>
      </c>
      <c r="J10" s="10">
        <v>0</v>
      </c>
      <c r="K10" s="12">
        <v>0</v>
      </c>
      <c r="L10" s="10">
        <v>0</v>
      </c>
      <c r="M10" s="10">
        <v>335468</v>
      </c>
      <c r="N10" s="10">
        <v>9382</v>
      </c>
      <c r="O10" s="17">
        <f t="shared" si="0"/>
        <v>4196744</v>
      </c>
    </row>
    <row r="11" spans="1:15" x14ac:dyDescent="0.25">
      <c r="A11" s="6" t="s">
        <v>15</v>
      </c>
      <c r="B11" s="12">
        <v>2692593</v>
      </c>
      <c r="C11" s="12">
        <v>843558</v>
      </c>
      <c r="D11" s="12">
        <v>38429</v>
      </c>
      <c r="E11" s="12">
        <v>0</v>
      </c>
      <c r="F11" s="12">
        <v>44647</v>
      </c>
      <c r="G11" s="12">
        <v>77430</v>
      </c>
      <c r="H11" s="12">
        <v>0</v>
      </c>
      <c r="I11" s="12">
        <v>7053</v>
      </c>
      <c r="J11" s="10">
        <v>0</v>
      </c>
      <c r="K11" s="12">
        <v>0</v>
      </c>
      <c r="L11" s="10">
        <v>0</v>
      </c>
      <c r="M11" s="10">
        <v>127287</v>
      </c>
      <c r="N11" s="10">
        <v>19691</v>
      </c>
      <c r="O11" s="17">
        <f t="shared" si="0"/>
        <v>3850688</v>
      </c>
    </row>
    <row r="12" spans="1:15" x14ac:dyDescent="0.25">
      <c r="A12" s="6" t="s">
        <v>16</v>
      </c>
      <c r="B12" s="12">
        <v>12609876</v>
      </c>
      <c r="C12" s="12">
        <v>3950524</v>
      </c>
      <c r="D12" s="12">
        <v>179970</v>
      </c>
      <c r="E12" s="12">
        <v>0</v>
      </c>
      <c r="F12" s="12">
        <v>209088</v>
      </c>
      <c r="G12" s="12">
        <v>343068</v>
      </c>
      <c r="H12" s="12">
        <v>0</v>
      </c>
      <c r="I12" s="12">
        <v>33032</v>
      </c>
      <c r="J12" s="10">
        <v>0</v>
      </c>
      <c r="K12" s="12">
        <v>0</v>
      </c>
      <c r="L12" s="10">
        <v>0</v>
      </c>
      <c r="M12" s="10">
        <v>1065784</v>
      </c>
      <c r="N12" s="10">
        <v>87316</v>
      </c>
      <c r="O12" s="17">
        <f t="shared" si="0"/>
        <v>18478658</v>
      </c>
    </row>
    <row r="13" spans="1:15" x14ac:dyDescent="0.25">
      <c r="A13" s="6" t="s">
        <v>17</v>
      </c>
      <c r="B13" s="12">
        <v>26957610</v>
      </c>
      <c r="C13" s="12">
        <v>8445498</v>
      </c>
      <c r="D13" s="12">
        <v>384743</v>
      </c>
      <c r="E13" s="12">
        <v>0</v>
      </c>
      <c r="F13" s="12">
        <v>446991</v>
      </c>
      <c r="G13" s="12">
        <v>705072</v>
      </c>
      <c r="H13" s="12">
        <v>0</v>
      </c>
      <c r="I13" s="12">
        <v>70616</v>
      </c>
      <c r="J13" s="10">
        <v>0</v>
      </c>
      <c r="K13" s="12">
        <v>0</v>
      </c>
      <c r="L13" s="10">
        <v>0</v>
      </c>
      <c r="M13" s="10">
        <v>3100332</v>
      </c>
      <c r="N13" s="10">
        <v>179764</v>
      </c>
      <c r="O13" s="17">
        <f t="shared" si="0"/>
        <v>40290626</v>
      </c>
    </row>
    <row r="14" spans="1:15" x14ac:dyDescent="0.25">
      <c r="A14" s="6" t="s">
        <v>18</v>
      </c>
      <c r="B14" s="12">
        <v>8178929</v>
      </c>
      <c r="C14" s="12">
        <v>2562361</v>
      </c>
      <c r="D14" s="12">
        <v>116731</v>
      </c>
      <c r="E14" s="12">
        <v>0</v>
      </c>
      <c r="F14" s="12">
        <v>135617</v>
      </c>
      <c r="G14" s="12">
        <v>211732</v>
      </c>
      <c r="H14" s="12">
        <v>0</v>
      </c>
      <c r="I14" s="12">
        <v>21425</v>
      </c>
      <c r="J14" s="10">
        <v>0</v>
      </c>
      <c r="K14" s="12">
        <v>0</v>
      </c>
      <c r="L14" s="10">
        <v>0</v>
      </c>
      <c r="M14" s="10">
        <v>282473</v>
      </c>
      <c r="N14" s="10">
        <v>52590</v>
      </c>
      <c r="O14" s="17">
        <f t="shared" si="0"/>
        <v>11561858</v>
      </c>
    </row>
    <row r="15" spans="1:15" x14ac:dyDescent="0.25">
      <c r="A15" s="6" t="s">
        <v>52</v>
      </c>
      <c r="B15" s="12">
        <v>2588004</v>
      </c>
      <c r="C15" s="12">
        <v>810791</v>
      </c>
      <c r="D15" s="12">
        <v>36936</v>
      </c>
      <c r="E15" s="12">
        <v>0</v>
      </c>
      <c r="F15" s="12">
        <v>42912</v>
      </c>
      <c r="G15" s="12">
        <v>27444</v>
      </c>
      <c r="H15" s="12">
        <v>0</v>
      </c>
      <c r="I15" s="12">
        <v>6779</v>
      </c>
      <c r="J15" s="10">
        <v>0</v>
      </c>
      <c r="K15" s="12">
        <v>0</v>
      </c>
      <c r="L15" s="10">
        <v>0</v>
      </c>
      <c r="M15" s="10">
        <v>0</v>
      </c>
      <c r="N15" s="10">
        <v>7449</v>
      </c>
      <c r="O15" s="17">
        <f t="shared" si="0"/>
        <v>3520315</v>
      </c>
    </row>
    <row r="16" spans="1:15" x14ac:dyDescent="0.25">
      <c r="A16" s="6" t="s">
        <v>19</v>
      </c>
      <c r="B16" s="12">
        <v>3130034</v>
      </c>
      <c r="C16" s="12">
        <v>980602</v>
      </c>
      <c r="D16" s="12">
        <v>44672</v>
      </c>
      <c r="E16" s="12">
        <v>0</v>
      </c>
      <c r="F16" s="12">
        <v>51900</v>
      </c>
      <c r="G16" s="12">
        <v>75658</v>
      </c>
      <c r="H16" s="12">
        <v>0</v>
      </c>
      <c r="I16" s="12">
        <v>8199</v>
      </c>
      <c r="J16" s="10">
        <v>0</v>
      </c>
      <c r="K16" s="12">
        <v>0</v>
      </c>
      <c r="L16" s="10">
        <v>0</v>
      </c>
      <c r="M16" s="10">
        <v>0</v>
      </c>
      <c r="N16" s="10">
        <v>20207</v>
      </c>
      <c r="O16" s="17">
        <f t="shared" si="0"/>
        <v>4311272</v>
      </c>
    </row>
    <row r="17" spans="1:15" x14ac:dyDescent="0.25">
      <c r="A17" s="6" t="s">
        <v>20</v>
      </c>
      <c r="B17" s="12">
        <v>2905859</v>
      </c>
      <c r="C17" s="12">
        <v>910371</v>
      </c>
      <c r="D17" s="12">
        <v>41473</v>
      </c>
      <c r="E17" s="12">
        <v>0</v>
      </c>
      <c r="F17" s="12">
        <v>48183</v>
      </c>
      <c r="G17" s="12">
        <v>79001</v>
      </c>
      <c r="H17" s="12">
        <v>0</v>
      </c>
      <c r="I17" s="12">
        <v>7612</v>
      </c>
      <c r="J17" s="10">
        <v>0</v>
      </c>
      <c r="K17" s="12">
        <v>0</v>
      </c>
      <c r="L17" s="10">
        <v>0</v>
      </c>
      <c r="M17" s="10">
        <v>167631</v>
      </c>
      <c r="N17" s="10">
        <v>20434</v>
      </c>
      <c r="O17" s="17">
        <f t="shared" si="0"/>
        <v>4180564</v>
      </c>
    </row>
    <row r="18" spans="1:15" x14ac:dyDescent="0.25">
      <c r="A18" s="6" t="s">
        <v>21</v>
      </c>
      <c r="B18" s="12">
        <v>14839586</v>
      </c>
      <c r="C18" s="12">
        <v>4649066</v>
      </c>
      <c r="D18" s="12">
        <v>211793</v>
      </c>
      <c r="E18" s="12">
        <v>0</v>
      </c>
      <c r="F18" s="12">
        <v>246059</v>
      </c>
      <c r="G18" s="12">
        <v>417251</v>
      </c>
      <c r="H18" s="12">
        <v>0</v>
      </c>
      <c r="I18" s="12">
        <v>38873</v>
      </c>
      <c r="J18" s="10">
        <v>0</v>
      </c>
      <c r="K18" s="12">
        <v>0</v>
      </c>
      <c r="L18" s="10">
        <v>0</v>
      </c>
      <c r="M18" s="10">
        <v>1365505</v>
      </c>
      <c r="N18" s="10">
        <v>98672</v>
      </c>
      <c r="O18" s="17">
        <f t="shared" si="0"/>
        <v>21866805</v>
      </c>
    </row>
    <row r="19" spans="1:15" x14ac:dyDescent="0.25">
      <c r="A19" s="6" t="s">
        <v>22</v>
      </c>
      <c r="B19" s="12">
        <v>4943880</v>
      </c>
      <c r="C19" s="12">
        <v>1548859</v>
      </c>
      <c r="D19" s="12">
        <v>70560</v>
      </c>
      <c r="E19" s="12">
        <v>0</v>
      </c>
      <c r="F19" s="12">
        <v>81976</v>
      </c>
      <c r="G19" s="12">
        <v>128205</v>
      </c>
      <c r="H19" s="12">
        <v>0</v>
      </c>
      <c r="I19" s="12">
        <v>12951</v>
      </c>
      <c r="J19" s="10">
        <v>0</v>
      </c>
      <c r="K19" s="12">
        <v>0</v>
      </c>
      <c r="L19" s="10">
        <v>0</v>
      </c>
      <c r="M19" s="10">
        <v>343051</v>
      </c>
      <c r="N19" s="10">
        <v>33005</v>
      </c>
      <c r="O19" s="17">
        <f t="shared" si="0"/>
        <v>7162487</v>
      </c>
    </row>
    <row r="20" spans="1:15" x14ac:dyDescent="0.25">
      <c r="A20" s="6" t="s">
        <v>23</v>
      </c>
      <c r="B20" s="12">
        <v>2820403</v>
      </c>
      <c r="C20" s="12">
        <v>883599</v>
      </c>
      <c r="D20" s="12">
        <v>40253</v>
      </c>
      <c r="E20" s="12">
        <v>0</v>
      </c>
      <c r="F20" s="12">
        <v>46766</v>
      </c>
      <c r="G20" s="12">
        <v>72490</v>
      </c>
      <c r="H20" s="12">
        <v>0</v>
      </c>
      <c r="I20" s="12">
        <v>7388</v>
      </c>
      <c r="J20" s="10">
        <v>0</v>
      </c>
      <c r="K20" s="12">
        <v>0</v>
      </c>
      <c r="L20" s="10">
        <v>0</v>
      </c>
      <c r="M20" s="10">
        <v>0</v>
      </c>
      <c r="N20" s="10">
        <v>19379</v>
      </c>
      <c r="O20" s="17">
        <f t="shared" si="0"/>
        <v>3890278</v>
      </c>
    </row>
    <row r="21" spans="1:15" x14ac:dyDescent="0.25">
      <c r="A21" s="6" t="s">
        <v>24</v>
      </c>
      <c r="B21" s="12">
        <v>2615468</v>
      </c>
      <c r="C21" s="12">
        <v>819395</v>
      </c>
      <c r="D21" s="12">
        <v>37328</v>
      </c>
      <c r="E21" s="12">
        <v>0</v>
      </c>
      <c r="F21" s="12">
        <v>43368</v>
      </c>
      <c r="G21" s="12">
        <v>72728</v>
      </c>
      <c r="H21" s="12">
        <v>0</v>
      </c>
      <c r="I21" s="12">
        <v>6851</v>
      </c>
      <c r="J21" s="10">
        <v>0</v>
      </c>
      <c r="K21" s="12">
        <v>0</v>
      </c>
      <c r="L21" s="10">
        <v>0</v>
      </c>
      <c r="M21" s="10">
        <v>284296</v>
      </c>
      <c r="N21" s="10">
        <v>18890</v>
      </c>
      <c r="O21" s="17">
        <f t="shared" si="0"/>
        <v>3898324</v>
      </c>
    </row>
    <row r="22" spans="1:15" x14ac:dyDescent="0.25">
      <c r="A22" s="6" t="s">
        <v>25</v>
      </c>
      <c r="B22" s="12">
        <v>2736006</v>
      </c>
      <c r="C22" s="12">
        <v>857158</v>
      </c>
      <c r="D22" s="12">
        <v>39049</v>
      </c>
      <c r="E22" s="12">
        <v>0</v>
      </c>
      <c r="F22" s="12">
        <v>45366</v>
      </c>
      <c r="G22" s="12">
        <v>52753</v>
      </c>
      <c r="H22" s="12">
        <v>0</v>
      </c>
      <c r="I22" s="12">
        <v>7167</v>
      </c>
      <c r="J22" s="10">
        <v>0</v>
      </c>
      <c r="K22" s="12">
        <v>0</v>
      </c>
      <c r="L22" s="10">
        <v>0</v>
      </c>
      <c r="M22" s="10">
        <v>0</v>
      </c>
      <c r="N22" s="10">
        <v>14303</v>
      </c>
      <c r="O22" s="17">
        <f t="shared" si="0"/>
        <v>3751802</v>
      </c>
    </row>
    <row r="23" spans="1:15" x14ac:dyDescent="0.25">
      <c r="A23" s="6" t="s">
        <v>26</v>
      </c>
      <c r="B23" s="12">
        <v>2970730</v>
      </c>
      <c r="C23" s="12">
        <v>930694</v>
      </c>
      <c r="D23" s="12">
        <v>42399</v>
      </c>
      <c r="E23" s="12">
        <v>0</v>
      </c>
      <c r="F23" s="12">
        <v>49259</v>
      </c>
      <c r="G23" s="12">
        <v>87405</v>
      </c>
      <c r="H23" s="12">
        <v>0</v>
      </c>
      <c r="I23" s="12">
        <v>7782</v>
      </c>
      <c r="J23" s="10">
        <v>0</v>
      </c>
      <c r="K23" s="12">
        <v>0</v>
      </c>
      <c r="L23" s="10">
        <v>0</v>
      </c>
      <c r="M23" s="10">
        <v>959123</v>
      </c>
      <c r="N23" s="10">
        <v>22254</v>
      </c>
      <c r="O23" s="17">
        <f t="shared" si="0"/>
        <v>5069646</v>
      </c>
    </row>
    <row r="24" spans="1:15" x14ac:dyDescent="0.25">
      <c r="A24" s="6" t="s">
        <v>27</v>
      </c>
      <c r="B24" s="12">
        <v>3818403</v>
      </c>
      <c r="C24" s="12">
        <v>1196260</v>
      </c>
      <c r="D24" s="12">
        <v>54497</v>
      </c>
      <c r="E24" s="12">
        <v>0</v>
      </c>
      <c r="F24" s="12">
        <v>63314</v>
      </c>
      <c r="G24" s="12">
        <v>86949</v>
      </c>
      <c r="H24" s="12">
        <v>0</v>
      </c>
      <c r="I24" s="12">
        <v>10002</v>
      </c>
      <c r="J24" s="10">
        <v>0</v>
      </c>
      <c r="K24" s="12">
        <v>0</v>
      </c>
      <c r="L24" s="10">
        <v>0</v>
      </c>
      <c r="M24" s="10">
        <v>327264</v>
      </c>
      <c r="N24" s="10">
        <v>22673</v>
      </c>
      <c r="O24" s="17">
        <f t="shared" si="0"/>
        <v>5579362</v>
      </c>
    </row>
    <row r="25" spans="1:15" x14ac:dyDescent="0.25">
      <c r="A25" s="6" t="s">
        <v>28</v>
      </c>
      <c r="B25" s="12">
        <v>8990450</v>
      </c>
      <c r="C25" s="12">
        <v>2816601</v>
      </c>
      <c r="D25" s="12">
        <v>128313</v>
      </c>
      <c r="E25" s="12">
        <v>0</v>
      </c>
      <c r="F25" s="12">
        <v>149073</v>
      </c>
      <c r="G25" s="12">
        <v>239762</v>
      </c>
      <c r="H25" s="12">
        <v>0</v>
      </c>
      <c r="I25" s="12">
        <v>23551</v>
      </c>
      <c r="J25" s="10">
        <v>0</v>
      </c>
      <c r="K25" s="12">
        <v>0</v>
      </c>
      <c r="L25" s="10">
        <v>0</v>
      </c>
      <c r="M25" s="10">
        <v>908880</v>
      </c>
      <c r="N25" s="10">
        <v>59662</v>
      </c>
      <c r="O25" s="17">
        <f t="shared" si="0"/>
        <v>13316292</v>
      </c>
    </row>
    <row r="26" spans="1:15" x14ac:dyDescent="0.25">
      <c r="A26" s="6" t="s">
        <v>29</v>
      </c>
      <c r="B26" s="12">
        <v>2839483</v>
      </c>
      <c r="C26" s="12">
        <v>889576</v>
      </c>
      <c r="D26" s="12">
        <v>40526</v>
      </c>
      <c r="E26" s="12">
        <v>0</v>
      </c>
      <c r="F26" s="12">
        <v>47082</v>
      </c>
      <c r="G26" s="12">
        <v>78338</v>
      </c>
      <c r="H26" s="12">
        <v>0</v>
      </c>
      <c r="I26" s="12">
        <v>7438</v>
      </c>
      <c r="J26" s="10">
        <v>0</v>
      </c>
      <c r="K26" s="12">
        <v>0</v>
      </c>
      <c r="L26" s="10">
        <v>0</v>
      </c>
      <c r="M26" s="10">
        <v>333938</v>
      </c>
      <c r="N26" s="10">
        <v>20346</v>
      </c>
      <c r="O26" s="17">
        <f t="shared" si="0"/>
        <v>4256727</v>
      </c>
    </row>
    <row r="27" spans="1:15" x14ac:dyDescent="0.25">
      <c r="A27" s="6" t="s">
        <v>30</v>
      </c>
      <c r="B27" s="12">
        <v>3378169</v>
      </c>
      <c r="C27" s="12">
        <v>1058340</v>
      </c>
      <c r="D27" s="12">
        <v>48214</v>
      </c>
      <c r="E27" s="12">
        <v>0</v>
      </c>
      <c r="F27" s="12">
        <v>56014</v>
      </c>
      <c r="G27" s="12">
        <v>88848</v>
      </c>
      <c r="H27" s="12">
        <v>0</v>
      </c>
      <c r="I27" s="12">
        <v>8849</v>
      </c>
      <c r="J27" s="10">
        <v>0</v>
      </c>
      <c r="K27" s="12">
        <v>0</v>
      </c>
      <c r="L27" s="10">
        <v>0</v>
      </c>
      <c r="M27" s="10">
        <v>262327</v>
      </c>
      <c r="N27" s="10">
        <v>24038</v>
      </c>
      <c r="O27" s="17">
        <f t="shared" si="0"/>
        <v>4924799</v>
      </c>
    </row>
    <row r="28" spans="1:15" x14ac:dyDescent="0.25">
      <c r="A28" s="6" t="s">
        <v>31</v>
      </c>
      <c r="B28" s="12">
        <v>4858274</v>
      </c>
      <c r="C28" s="12">
        <v>1522039</v>
      </c>
      <c r="D28" s="12">
        <v>69338</v>
      </c>
      <c r="E28" s="12">
        <v>0</v>
      </c>
      <c r="F28" s="12">
        <v>80556</v>
      </c>
      <c r="G28" s="12">
        <v>118554</v>
      </c>
      <c r="H28" s="12">
        <v>0</v>
      </c>
      <c r="I28" s="12">
        <v>12726</v>
      </c>
      <c r="J28" s="10">
        <v>0</v>
      </c>
      <c r="K28" s="12">
        <v>0</v>
      </c>
      <c r="L28" s="10">
        <v>0</v>
      </c>
      <c r="M28" s="10">
        <v>296381</v>
      </c>
      <c r="N28" s="10">
        <v>30719</v>
      </c>
      <c r="O28" s="17">
        <f t="shared" si="0"/>
        <v>6988587</v>
      </c>
    </row>
    <row r="29" spans="1:15" x14ac:dyDescent="0.25">
      <c r="A29" s="6" t="s">
        <v>32</v>
      </c>
      <c r="B29" s="12">
        <v>2566102</v>
      </c>
      <c r="C29" s="12">
        <v>803929</v>
      </c>
      <c r="D29" s="12">
        <v>36624</v>
      </c>
      <c r="E29" s="12">
        <v>0</v>
      </c>
      <c r="F29" s="12">
        <v>42549</v>
      </c>
      <c r="G29" s="12">
        <v>68777</v>
      </c>
      <c r="H29" s="12">
        <v>0</v>
      </c>
      <c r="I29" s="12">
        <v>6722</v>
      </c>
      <c r="J29" s="10">
        <v>0</v>
      </c>
      <c r="K29" s="12">
        <v>0</v>
      </c>
      <c r="L29" s="10">
        <v>0</v>
      </c>
      <c r="M29" s="10">
        <v>1111512</v>
      </c>
      <c r="N29" s="10">
        <v>18617</v>
      </c>
      <c r="O29" s="17">
        <f t="shared" si="0"/>
        <v>4654832</v>
      </c>
    </row>
    <row r="30" spans="1:15" x14ac:dyDescent="0.25">
      <c r="A30" s="6" t="s">
        <v>33</v>
      </c>
      <c r="B30" s="12">
        <v>2743402</v>
      </c>
      <c r="C30" s="12">
        <v>859475</v>
      </c>
      <c r="D30" s="12">
        <v>39154</v>
      </c>
      <c r="E30" s="12">
        <v>0</v>
      </c>
      <c r="F30" s="12">
        <v>45489</v>
      </c>
      <c r="G30" s="12">
        <v>53407</v>
      </c>
      <c r="H30" s="12">
        <v>0</v>
      </c>
      <c r="I30" s="12">
        <v>7186</v>
      </c>
      <c r="J30" s="10">
        <v>0</v>
      </c>
      <c r="K30" s="12">
        <v>0</v>
      </c>
      <c r="L30" s="10">
        <v>0</v>
      </c>
      <c r="M30" s="10">
        <v>1167839</v>
      </c>
      <c r="N30" s="10">
        <v>13654</v>
      </c>
      <c r="O30" s="17">
        <f t="shared" si="0"/>
        <v>4929606</v>
      </c>
    </row>
    <row r="31" spans="1:15" x14ac:dyDescent="0.25">
      <c r="A31" s="6" t="s">
        <v>34</v>
      </c>
      <c r="B31" s="12">
        <v>2776738</v>
      </c>
      <c r="C31" s="12">
        <v>869919</v>
      </c>
      <c r="D31" s="12">
        <v>39630</v>
      </c>
      <c r="E31" s="12">
        <v>0</v>
      </c>
      <c r="F31" s="12">
        <v>46042</v>
      </c>
      <c r="G31" s="12">
        <v>79949</v>
      </c>
      <c r="H31" s="12">
        <v>0</v>
      </c>
      <c r="I31" s="12">
        <v>7274</v>
      </c>
      <c r="J31" s="10">
        <v>0</v>
      </c>
      <c r="K31" s="12">
        <v>0</v>
      </c>
      <c r="L31" s="10">
        <v>0</v>
      </c>
      <c r="M31" s="10">
        <v>391955</v>
      </c>
      <c r="N31" s="10">
        <v>20312</v>
      </c>
      <c r="O31" s="17">
        <f t="shared" si="0"/>
        <v>4231819</v>
      </c>
    </row>
    <row r="32" spans="1:15" x14ac:dyDescent="0.25">
      <c r="A32" s="6" t="s">
        <v>35</v>
      </c>
      <c r="B32" s="12">
        <v>4585000</v>
      </c>
      <c r="C32" s="12">
        <v>1436426</v>
      </c>
      <c r="D32" s="12">
        <v>65438</v>
      </c>
      <c r="E32" s="12">
        <v>0</v>
      </c>
      <c r="F32" s="12">
        <v>76025</v>
      </c>
      <c r="G32" s="12">
        <v>118435</v>
      </c>
      <c r="H32" s="12">
        <v>0</v>
      </c>
      <c r="I32" s="12">
        <v>12011</v>
      </c>
      <c r="J32" s="10">
        <v>0</v>
      </c>
      <c r="K32" s="12">
        <v>0</v>
      </c>
      <c r="L32" s="10">
        <v>0</v>
      </c>
      <c r="M32" s="10">
        <v>704443</v>
      </c>
      <c r="N32" s="10">
        <v>31902</v>
      </c>
      <c r="O32" s="17">
        <f t="shared" si="0"/>
        <v>7029680</v>
      </c>
    </row>
    <row r="33" spans="1:15" x14ac:dyDescent="0.25">
      <c r="A33" s="6" t="s">
        <v>36</v>
      </c>
      <c r="B33" s="12">
        <v>3556970</v>
      </c>
      <c r="C33" s="12">
        <v>1114357</v>
      </c>
      <c r="D33" s="12">
        <v>50766</v>
      </c>
      <c r="E33" s="12">
        <v>0</v>
      </c>
      <c r="F33" s="12">
        <v>58979</v>
      </c>
      <c r="G33" s="12">
        <v>90769</v>
      </c>
      <c r="H33" s="12">
        <v>0</v>
      </c>
      <c r="I33" s="12">
        <v>9318</v>
      </c>
      <c r="J33" s="10">
        <v>0</v>
      </c>
      <c r="K33" s="12">
        <v>0</v>
      </c>
      <c r="L33" s="10">
        <v>0</v>
      </c>
      <c r="M33" s="10">
        <v>328259</v>
      </c>
      <c r="N33" s="10">
        <v>24348</v>
      </c>
      <c r="O33" s="17">
        <f t="shared" si="0"/>
        <v>5233766</v>
      </c>
    </row>
    <row r="34" spans="1:15" x14ac:dyDescent="0.25">
      <c r="A34" s="6" t="s">
        <v>37</v>
      </c>
      <c r="B34" s="12">
        <v>3020513</v>
      </c>
      <c r="C34" s="12">
        <v>946291</v>
      </c>
      <c r="D34" s="12">
        <v>43109</v>
      </c>
      <c r="E34" s="12">
        <v>0</v>
      </c>
      <c r="F34" s="12">
        <v>50084</v>
      </c>
      <c r="G34" s="12">
        <v>79660</v>
      </c>
      <c r="H34" s="12">
        <v>0</v>
      </c>
      <c r="I34" s="12">
        <v>7912</v>
      </c>
      <c r="J34" s="10">
        <v>0</v>
      </c>
      <c r="K34" s="12">
        <v>0</v>
      </c>
      <c r="L34" s="10">
        <v>0</v>
      </c>
      <c r="M34" s="10">
        <v>0</v>
      </c>
      <c r="N34" s="10">
        <v>20783</v>
      </c>
      <c r="O34" s="17">
        <f t="shared" si="0"/>
        <v>4168352</v>
      </c>
    </row>
    <row r="35" spans="1:15" x14ac:dyDescent="0.25">
      <c r="A35" s="6" t="s">
        <v>38</v>
      </c>
      <c r="B35" s="12">
        <v>2970998</v>
      </c>
      <c r="C35" s="12">
        <v>930778</v>
      </c>
      <c r="D35" s="12">
        <v>42403</v>
      </c>
      <c r="E35" s="12">
        <v>0</v>
      </c>
      <c r="F35" s="12">
        <v>49263</v>
      </c>
      <c r="G35" s="12">
        <v>79221</v>
      </c>
      <c r="H35" s="12">
        <v>0</v>
      </c>
      <c r="I35" s="12">
        <v>7783</v>
      </c>
      <c r="J35" s="10">
        <v>0</v>
      </c>
      <c r="K35" s="12">
        <v>0</v>
      </c>
      <c r="L35" s="10">
        <v>0</v>
      </c>
      <c r="M35" s="10">
        <v>605764</v>
      </c>
      <c r="N35" s="10">
        <v>20351</v>
      </c>
      <c r="O35" s="17">
        <f t="shared" si="0"/>
        <v>4706561</v>
      </c>
    </row>
    <row r="36" spans="1:15" x14ac:dyDescent="0.25">
      <c r="A36" s="6" t="s">
        <v>39</v>
      </c>
      <c r="B36" s="12">
        <v>6059727</v>
      </c>
      <c r="C36" s="12">
        <v>1898440</v>
      </c>
      <c r="D36" s="12">
        <v>86485</v>
      </c>
      <c r="E36" s="12">
        <v>0</v>
      </c>
      <c r="F36" s="12">
        <v>100478</v>
      </c>
      <c r="G36" s="12">
        <v>160013</v>
      </c>
      <c r="H36" s="12">
        <v>0</v>
      </c>
      <c r="I36" s="12">
        <v>15874</v>
      </c>
      <c r="J36" s="10">
        <v>0</v>
      </c>
      <c r="K36" s="12">
        <v>0</v>
      </c>
      <c r="L36" s="10">
        <v>0</v>
      </c>
      <c r="M36" s="10">
        <v>1253701</v>
      </c>
      <c r="N36" s="10">
        <v>40734</v>
      </c>
      <c r="O36" s="17">
        <f t="shared" si="0"/>
        <v>9615452</v>
      </c>
    </row>
    <row r="37" spans="1:15" x14ac:dyDescent="0.25">
      <c r="A37" s="6" t="s">
        <v>53</v>
      </c>
      <c r="B37" s="12">
        <v>3564057</v>
      </c>
      <c r="C37" s="12">
        <v>1116577</v>
      </c>
      <c r="D37" s="12">
        <v>50867</v>
      </c>
      <c r="E37" s="12">
        <v>0</v>
      </c>
      <c r="F37" s="12">
        <v>59097</v>
      </c>
      <c r="G37" s="12">
        <v>50728</v>
      </c>
      <c r="H37" s="12">
        <v>0</v>
      </c>
      <c r="I37" s="12">
        <v>9336</v>
      </c>
      <c r="J37" s="10">
        <v>0</v>
      </c>
      <c r="K37" s="12">
        <v>0</v>
      </c>
      <c r="L37" s="10">
        <v>0</v>
      </c>
      <c r="M37" s="10">
        <v>0</v>
      </c>
      <c r="N37" s="10">
        <v>13668</v>
      </c>
      <c r="O37" s="17">
        <f t="shared" si="0"/>
        <v>4864330</v>
      </c>
    </row>
    <row r="38" spans="1:15" x14ac:dyDescent="0.25">
      <c r="A38" s="6" t="s">
        <v>40</v>
      </c>
      <c r="B38" s="12">
        <v>8439364</v>
      </c>
      <c r="C38" s="12">
        <v>2643952</v>
      </c>
      <c r="D38" s="12">
        <v>120448</v>
      </c>
      <c r="E38" s="12">
        <v>0</v>
      </c>
      <c r="F38" s="12">
        <v>139935</v>
      </c>
      <c r="G38" s="12">
        <v>238844</v>
      </c>
      <c r="H38" s="12">
        <v>0</v>
      </c>
      <c r="I38" s="12">
        <v>22107</v>
      </c>
      <c r="J38" s="10">
        <v>0</v>
      </c>
      <c r="K38" s="12">
        <v>0</v>
      </c>
      <c r="L38" s="10">
        <v>0</v>
      </c>
      <c r="M38" s="10">
        <v>337191</v>
      </c>
      <c r="N38" s="10">
        <v>56156</v>
      </c>
      <c r="O38" s="17">
        <f t="shared" si="0"/>
        <v>11997997</v>
      </c>
    </row>
    <row r="39" spans="1:15" x14ac:dyDescent="0.25">
      <c r="A39" s="6" t="s">
        <v>41</v>
      </c>
      <c r="B39" s="12">
        <v>5072666</v>
      </c>
      <c r="C39" s="12">
        <v>1589206</v>
      </c>
      <c r="D39" s="12">
        <v>72398</v>
      </c>
      <c r="E39" s="12">
        <v>0</v>
      </c>
      <c r="F39" s="12">
        <v>84111</v>
      </c>
      <c r="G39" s="12">
        <v>124153</v>
      </c>
      <c r="H39" s="12">
        <v>0</v>
      </c>
      <c r="I39" s="12">
        <v>13288</v>
      </c>
      <c r="J39" s="10">
        <v>0</v>
      </c>
      <c r="K39" s="12">
        <v>0</v>
      </c>
      <c r="L39" s="10">
        <v>0</v>
      </c>
      <c r="M39" s="10">
        <v>479222</v>
      </c>
      <c r="N39" s="10">
        <v>33588</v>
      </c>
      <c r="O39" s="17">
        <f t="shared" si="0"/>
        <v>7468632</v>
      </c>
    </row>
    <row r="40" spans="1:15" x14ac:dyDescent="0.25">
      <c r="A40" s="6" t="s">
        <v>42</v>
      </c>
      <c r="B40" s="12">
        <v>3388675</v>
      </c>
      <c r="C40" s="12">
        <v>1061632</v>
      </c>
      <c r="D40" s="12">
        <v>48364</v>
      </c>
      <c r="E40" s="12">
        <v>0</v>
      </c>
      <c r="F40" s="12">
        <v>56189</v>
      </c>
      <c r="G40" s="12">
        <v>91225</v>
      </c>
      <c r="H40" s="12">
        <v>0</v>
      </c>
      <c r="I40" s="12">
        <v>8877</v>
      </c>
      <c r="J40" s="10">
        <v>0</v>
      </c>
      <c r="K40" s="12">
        <v>0</v>
      </c>
      <c r="L40" s="10">
        <v>0</v>
      </c>
      <c r="M40" s="10">
        <v>0</v>
      </c>
      <c r="N40" s="10">
        <v>22738</v>
      </c>
      <c r="O40" s="17">
        <f t="shared" si="0"/>
        <v>4677700</v>
      </c>
    </row>
    <row r="41" spans="1:15" x14ac:dyDescent="0.25">
      <c r="A41" s="6" t="s">
        <v>43</v>
      </c>
      <c r="B41" s="12">
        <v>2561653</v>
      </c>
      <c r="C41" s="12">
        <v>802536</v>
      </c>
      <c r="D41" s="12">
        <v>36560</v>
      </c>
      <c r="E41" s="12">
        <v>0</v>
      </c>
      <c r="F41" s="12">
        <v>42475</v>
      </c>
      <c r="G41" s="12">
        <v>73468</v>
      </c>
      <c r="H41" s="12">
        <v>0</v>
      </c>
      <c r="I41" s="12">
        <v>6710</v>
      </c>
      <c r="J41" s="10">
        <v>0</v>
      </c>
      <c r="K41" s="12">
        <v>0</v>
      </c>
      <c r="L41" s="10">
        <v>0</v>
      </c>
      <c r="M41" s="10">
        <v>466049</v>
      </c>
      <c r="N41" s="10">
        <v>18314</v>
      </c>
      <c r="O41" s="17">
        <f t="shared" si="0"/>
        <v>4007765</v>
      </c>
    </row>
    <row r="42" spans="1:15" ht="15.75" thickBot="1" x14ac:dyDescent="0.3">
      <c r="A42" s="7" t="s">
        <v>44</v>
      </c>
      <c r="B42" s="13">
        <f>SUM(B6:B41)</f>
        <v>185974814</v>
      </c>
      <c r="C42" s="13">
        <f t="shared" ref="C42:O42" si="1">SUM(C6:C41)</f>
        <v>58263696</v>
      </c>
      <c r="D42" s="13">
        <f t="shared" si="1"/>
        <v>2654262</v>
      </c>
      <c r="E42" s="13">
        <f t="shared" si="1"/>
        <v>0</v>
      </c>
      <c r="F42" s="13">
        <f t="shared" si="1"/>
        <v>3083698</v>
      </c>
      <c r="G42" s="13">
        <f t="shared" si="1"/>
        <v>4786586</v>
      </c>
      <c r="H42" s="13">
        <f t="shared" si="1"/>
        <v>0</v>
      </c>
      <c r="I42" s="13">
        <f t="shared" si="1"/>
        <v>487165</v>
      </c>
      <c r="J42" s="13">
        <f t="shared" si="1"/>
        <v>0</v>
      </c>
      <c r="K42" s="13">
        <f t="shared" si="1"/>
        <v>0</v>
      </c>
      <c r="L42" s="13"/>
      <c r="M42" s="13">
        <f t="shared" si="1"/>
        <v>18238561</v>
      </c>
      <c r="N42" s="13">
        <f t="shared" si="1"/>
        <v>1216524</v>
      </c>
      <c r="O42" s="18">
        <f t="shared" si="1"/>
        <v>274705306</v>
      </c>
    </row>
    <row r="43" spans="1:15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  <c r="O43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H16" zoomScale="90" zoomScaleNormal="90" workbookViewId="0">
      <selection activeCell="L42" sqref="L42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5" width="20.42578125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" customFormat="1" ht="7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56</v>
      </c>
      <c r="L5" s="3" t="s">
        <v>68</v>
      </c>
      <c r="M5" s="3" t="s">
        <v>49</v>
      </c>
      <c r="N5" s="3" t="s">
        <v>59</v>
      </c>
      <c r="O5" s="2" t="s">
        <v>10</v>
      </c>
    </row>
    <row r="6" spans="1:15" ht="21" customHeight="1" x14ac:dyDescent="0.25">
      <c r="A6" s="6" t="s">
        <v>11</v>
      </c>
      <c r="B6" s="9">
        <v>2363350</v>
      </c>
      <c r="C6" s="9">
        <v>545405</v>
      </c>
      <c r="D6" s="9">
        <v>55945</v>
      </c>
      <c r="E6" s="9">
        <v>0</v>
      </c>
      <c r="F6" s="9">
        <v>68462</v>
      </c>
      <c r="G6" s="9">
        <v>80291</v>
      </c>
      <c r="H6" s="9">
        <v>0</v>
      </c>
      <c r="I6" s="9">
        <v>7561</v>
      </c>
      <c r="J6" s="10">
        <v>0</v>
      </c>
      <c r="K6" s="9">
        <v>12704</v>
      </c>
      <c r="L6" s="10">
        <v>24588</v>
      </c>
      <c r="M6" s="10">
        <v>0</v>
      </c>
      <c r="N6" s="10">
        <v>22279</v>
      </c>
      <c r="O6" s="17">
        <f>SUM(B6:N6)</f>
        <v>3180585</v>
      </c>
    </row>
    <row r="7" spans="1:15" x14ac:dyDescent="0.25">
      <c r="A7" s="6" t="s">
        <v>12</v>
      </c>
      <c r="B7" s="12">
        <v>3123203</v>
      </c>
      <c r="C7" s="12">
        <v>720760</v>
      </c>
      <c r="D7" s="12">
        <v>73932</v>
      </c>
      <c r="E7" s="12">
        <v>0</v>
      </c>
      <c r="F7" s="12">
        <v>90474</v>
      </c>
      <c r="G7" s="12">
        <v>100908</v>
      </c>
      <c r="H7" s="12">
        <v>0</v>
      </c>
      <c r="I7" s="12">
        <v>9991</v>
      </c>
      <c r="J7" s="10">
        <v>0</v>
      </c>
      <c r="K7" s="12">
        <v>18215</v>
      </c>
      <c r="L7" s="10">
        <v>35254</v>
      </c>
      <c r="M7" s="10">
        <v>334274</v>
      </c>
      <c r="N7" s="10">
        <v>26521</v>
      </c>
      <c r="O7" s="17">
        <f t="shared" ref="O7:O41" si="0">SUM(B7:N7)</f>
        <v>4533532</v>
      </c>
    </row>
    <row r="8" spans="1:15" x14ac:dyDescent="0.25">
      <c r="A8" s="6" t="s">
        <v>13</v>
      </c>
      <c r="B8" s="12">
        <v>3311285</v>
      </c>
      <c r="C8" s="12">
        <v>764165</v>
      </c>
      <c r="D8" s="12">
        <v>78385</v>
      </c>
      <c r="E8" s="12">
        <v>0</v>
      </c>
      <c r="F8" s="12">
        <v>95922</v>
      </c>
      <c r="G8" s="12">
        <v>108720</v>
      </c>
      <c r="H8" s="12">
        <v>0</v>
      </c>
      <c r="I8" s="12">
        <v>10593</v>
      </c>
      <c r="J8" s="10">
        <v>0</v>
      </c>
      <c r="K8" s="12">
        <v>28280</v>
      </c>
      <c r="L8" s="10">
        <v>54734</v>
      </c>
      <c r="M8" s="10">
        <v>236821</v>
      </c>
      <c r="N8" s="10">
        <v>30525</v>
      </c>
      <c r="O8" s="17">
        <f t="shared" si="0"/>
        <v>4719430</v>
      </c>
    </row>
    <row r="9" spans="1:15" x14ac:dyDescent="0.25">
      <c r="A9" s="6" t="s">
        <v>14</v>
      </c>
      <c r="B9" s="12">
        <v>5910505</v>
      </c>
      <c r="C9" s="12">
        <v>1364003</v>
      </c>
      <c r="D9" s="12">
        <v>139913</v>
      </c>
      <c r="E9" s="12">
        <v>0</v>
      </c>
      <c r="F9" s="12">
        <v>171217</v>
      </c>
      <c r="G9" s="12">
        <v>184907</v>
      </c>
      <c r="H9" s="12">
        <v>0</v>
      </c>
      <c r="I9" s="12">
        <v>18908</v>
      </c>
      <c r="J9" s="10">
        <v>0</v>
      </c>
      <c r="K9" s="12">
        <v>64852</v>
      </c>
      <c r="L9" s="10">
        <v>125517</v>
      </c>
      <c r="M9" s="10">
        <v>690953</v>
      </c>
      <c r="N9" s="10">
        <v>50873</v>
      </c>
      <c r="O9" s="17">
        <f t="shared" si="0"/>
        <v>8721648</v>
      </c>
    </row>
    <row r="10" spans="1:15" x14ac:dyDescent="0.25">
      <c r="A10" s="6" t="s">
        <v>51</v>
      </c>
      <c r="B10" s="12">
        <v>2319304</v>
      </c>
      <c r="C10" s="12">
        <v>535240</v>
      </c>
      <c r="D10" s="12">
        <v>54902</v>
      </c>
      <c r="E10" s="12">
        <v>0</v>
      </c>
      <c r="F10" s="12">
        <v>67186</v>
      </c>
      <c r="G10" s="12">
        <v>36979</v>
      </c>
      <c r="H10" s="12">
        <v>0</v>
      </c>
      <c r="I10" s="12">
        <v>7420</v>
      </c>
      <c r="J10" s="10">
        <v>0</v>
      </c>
      <c r="K10" s="12">
        <v>8191</v>
      </c>
      <c r="L10" s="10">
        <v>15854</v>
      </c>
      <c r="M10" s="10">
        <v>147116</v>
      </c>
      <c r="N10" s="10">
        <v>10130</v>
      </c>
      <c r="O10" s="17">
        <f t="shared" si="0"/>
        <v>3202322</v>
      </c>
    </row>
    <row r="11" spans="1:15" x14ac:dyDescent="0.25">
      <c r="A11" s="6" t="s">
        <v>15</v>
      </c>
      <c r="B11" s="12">
        <v>2204766</v>
      </c>
      <c r="C11" s="12">
        <v>508807</v>
      </c>
      <c r="D11" s="12">
        <v>52191</v>
      </c>
      <c r="E11" s="12">
        <v>0</v>
      </c>
      <c r="F11" s="12">
        <v>63868</v>
      </c>
      <c r="G11" s="12">
        <v>76913</v>
      </c>
      <c r="H11" s="12">
        <v>0</v>
      </c>
      <c r="I11" s="12">
        <v>7053</v>
      </c>
      <c r="J11" s="10">
        <v>0</v>
      </c>
      <c r="K11" s="12">
        <v>7594</v>
      </c>
      <c r="L11" s="10">
        <v>14699</v>
      </c>
      <c r="M11" s="10">
        <v>495127</v>
      </c>
      <c r="N11" s="10">
        <v>21261</v>
      </c>
      <c r="O11" s="17">
        <f t="shared" si="0"/>
        <v>3452279</v>
      </c>
    </row>
    <row r="12" spans="1:15" x14ac:dyDescent="0.25">
      <c r="A12" s="6" t="s">
        <v>16</v>
      </c>
      <c r="B12" s="12">
        <v>10325297</v>
      </c>
      <c r="C12" s="12">
        <v>2382831</v>
      </c>
      <c r="D12" s="12">
        <v>244420</v>
      </c>
      <c r="E12" s="12">
        <v>0</v>
      </c>
      <c r="F12" s="12">
        <v>299105</v>
      </c>
      <c r="G12" s="12">
        <v>340774</v>
      </c>
      <c r="H12" s="12">
        <v>0</v>
      </c>
      <c r="I12" s="12">
        <v>33032</v>
      </c>
      <c r="J12" s="10">
        <v>0</v>
      </c>
      <c r="K12" s="12">
        <v>135081</v>
      </c>
      <c r="L12" s="10">
        <v>261442</v>
      </c>
      <c r="M12" s="10">
        <v>2889683</v>
      </c>
      <c r="N12" s="10">
        <v>94277</v>
      </c>
      <c r="O12" s="17">
        <f t="shared" si="0"/>
        <v>17005942</v>
      </c>
    </row>
    <row r="13" spans="1:15" x14ac:dyDescent="0.25">
      <c r="A13" s="6" t="s">
        <v>17</v>
      </c>
      <c r="B13" s="12">
        <v>22073597</v>
      </c>
      <c r="C13" s="12">
        <v>5094057</v>
      </c>
      <c r="D13" s="12">
        <v>522525</v>
      </c>
      <c r="E13" s="12">
        <v>0</v>
      </c>
      <c r="F13" s="12">
        <v>639432</v>
      </c>
      <c r="G13" s="12">
        <v>700358</v>
      </c>
      <c r="H13" s="12">
        <v>0</v>
      </c>
      <c r="I13" s="12">
        <v>70616</v>
      </c>
      <c r="J13" s="10">
        <v>0</v>
      </c>
      <c r="K13" s="12">
        <v>273223</v>
      </c>
      <c r="L13" s="10">
        <v>528809</v>
      </c>
      <c r="M13" s="10">
        <v>495399</v>
      </c>
      <c r="N13" s="10">
        <v>194096</v>
      </c>
      <c r="O13" s="17">
        <f t="shared" si="0"/>
        <v>30592112</v>
      </c>
    </row>
    <row r="14" spans="1:15" x14ac:dyDescent="0.25">
      <c r="A14" s="6" t="s">
        <v>18</v>
      </c>
      <c r="B14" s="12">
        <v>6697121</v>
      </c>
      <c r="C14" s="12">
        <v>1545535</v>
      </c>
      <c r="D14" s="12">
        <v>158534</v>
      </c>
      <c r="E14" s="12">
        <v>0</v>
      </c>
      <c r="F14" s="12">
        <v>194004</v>
      </c>
      <c r="G14" s="12">
        <v>210317</v>
      </c>
      <c r="H14" s="12">
        <v>0</v>
      </c>
      <c r="I14" s="12">
        <v>21425</v>
      </c>
      <c r="J14" s="10">
        <v>0</v>
      </c>
      <c r="K14" s="12">
        <v>77282</v>
      </c>
      <c r="L14" s="10">
        <v>149575</v>
      </c>
      <c r="M14" s="10">
        <v>424762</v>
      </c>
      <c r="N14" s="10">
        <v>56783</v>
      </c>
      <c r="O14" s="17">
        <f t="shared" si="0"/>
        <v>9535338</v>
      </c>
    </row>
    <row r="15" spans="1:15" x14ac:dyDescent="0.25">
      <c r="A15" s="6" t="s">
        <v>52</v>
      </c>
      <c r="B15" s="12">
        <v>2119126</v>
      </c>
      <c r="C15" s="12">
        <v>489043</v>
      </c>
      <c r="D15" s="12">
        <v>50164</v>
      </c>
      <c r="E15" s="12">
        <v>0</v>
      </c>
      <c r="F15" s="12">
        <v>61387</v>
      </c>
      <c r="G15" s="12">
        <v>27260</v>
      </c>
      <c r="H15" s="12">
        <v>0</v>
      </c>
      <c r="I15" s="12">
        <v>6779</v>
      </c>
      <c r="J15" s="10">
        <v>0</v>
      </c>
      <c r="K15" s="12">
        <v>5671</v>
      </c>
      <c r="L15" s="10">
        <v>10975</v>
      </c>
      <c r="M15" s="10">
        <v>0</v>
      </c>
      <c r="N15" s="10">
        <v>8043</v>
      </c>
      <c r="O15" s="17">
        <f t="shared" si="0"/>
        <v>2778448</v>
      </c>
    </row>
    <row r="16" spans="1:15" x14ac:dyDescent="0.25">
      <c r="A16" s="6" t="s">
        <v>19</v>
      </c>
      <c r="B16" s="12">
        <v>2562954</v>
      </c>
      <c r="C16" s="12">
        <v>591468</v>
      </c>
      <c r="D16" s="12">
        <v>60670</v>
      </c>
      <c r="E16" s="12">
        <v>0</v>
      </c>
      <c r="F16" s="12">
        <v>74244</v>
      </c>
      <c r="G16" s="12">
        <v>75152</v>
      </c>
      <c r="H16" s="12">
        <v>0</v>
      </c>
      <c r="I16" s="12">
        <v>8199</v>
      </c>
      <c r="J16" s="10">
        <v>0</v>
      </c>
      <c r="K16" s="12">
        <v>17698</v>
      </c>
      <c r="L16" s="10">
        <v>34253</v>
      </c>
      <c r="M16" s="10">
        <v>0</v>
      </c>
      <c r="N16" s="10">
        <v>21818</v>
      </c>
      <c r="O16" s="17">
        <f t="shared" si="0"/>
        <v>3446456</v>
      </c>
    </row>
    <row r="17" spans="1:15" x14ac:dyDescent="0.25">
      <c r="A17" s="6" t="s">
        <v>20</v>
      </c>
      <c r="B17" s="12">
        <v>2379393</v>
      </c>
      <c r="C17" s="12">
        <v>549107</v>
      </c>
      <c r="D17" s="12">
        <v>56325</v>
      </c>
      <c r="E17" s="12">
        <v>0</v>
      </c>
      <c r="F17" s="12">
        <v>68927</v>
      </c>
      <c r="G17" s="12">
        <v>78473</v>
      </c>
      <c r="H17" s="12">
        <v>0</v>
      </c>
      <c r="I17" s="12">
        <v>7612</v>
      </c>
      <c r="J17" s="10">
        <v>0</v>
      </c>
      <c r="K17" s="12">
        <v>13285</v>
      </c>
      <c r="L17" s="10">
        <v>25711</v>
      </c>
      <c r="M17" s="10">
        <v>0</v>
      </c>
      <c r="N17" s="10">
        <v>22063</v>
      </c>
      <c r="O17" s="17">
        <f t="shared" si="0"/>
        <v>3200896</v>
      </c>
    </row>
    <row r="18" spans="1:15" x14ac:dyDescent="0.25">
      <c r="A18" s="6" t="s">
        <v>21</v>
      </c>
      <c r="B18" s="12">
        <v>12151042</v>
      </c>
      <c r="C18" s="12">
        <v>2804169</v>
      </c>
      <c r="D18" s="12">
        <v>287639</v>
      </c>
      <c r="E18" s="12">
        <v>0</v>
      </c>
      <c r="F18" s="12">
        <v>351994</v>
      </c>
      <c r="G18" s="12">
        <v>414461</v>
      </c>
      <c r="H18" s="12">
        <v>0</v>
      </c>
      <c r="I18" s="12">
        <v>38873</v>
      </c>
      <c r="J18" s="10">
        <v>0</v>
      </c>
      <c r="K18" s="12">
        <v>155467</v>
      </c>
      <c r="L18" s="10">
        <v>300898</v>
      </c>
      <c r="M18" s="10">
        <v>2239157</v>
      </c>
      <c r="N18" s="10">
        <v>106539</v>
      </c>
      <c r="O18" s="17">
        <f t="shared" si="0"/>
        <v>18850239</v>
      </c>
    </row>
    <row r="19" spans="1:15" x14ac:dyDescent="0.25">
      <c r="A19" s="6" t="s">
        <v>22</v>
      </c>
      <c r="B19" s="12">
        <v>4048179</v>
      </c>
      <c r="C19" s="12">
        <v>934223</v>
      </c>
      <c r="D19" s="12">
        <v>95828</v>
      </c>
      <c r="E19" s="12">
        <v>0</v>
      </c>
      <c r="F19" s="12">
        <v>117268</v>
      </c>
      <c r="G19" s="12">
        <v>127347</v>
      </c>
      <c r="H19" s="12">
        <v>0</v>
      </c>
      <c r="I19" s="12">
        <v>12951</v>
      </c>
      <c r="J19" s="10">
        <v>0</v>
      </c>
      <c r="K19" s="12">
        <v>41641</v>
      </c>
      <c r="L19" s="10">
        <v>80594</v>
      </c>
      <c r="M19" s="10">
        <v>312179</v>
      </c>
      <c r="N19" s="10">
        <v>35636</v>
      </c>
      <c r="O19" s="17">
        <f t="shared" si="0"/>
        <v>5805846</v>
      </c>
    </row>
    <row r="20" spans="1:15" x14ac:dyDescent="0.25">
      <c r="A20" s="6" t="s">
        <v>23</v>
      </c>
      <c r="B20" s="12">
        <v>2309420</v>
      </c>
      <c r="C20" s="12">
        <v>532959</v>
      </c>
      <c r="D20" s="12">
        <v>54669</v>
      </c>
      <c r="E20" s="12">
        <v>0</v>
      </c>
      <c r="F20" s="12">
        <v>66900</v>
      </c>
      <c r="G20" s="12">
        <v>72005</v>
      </c>
      <c r="H20" s="12">
        <v>0</v>
      </c>
      <c r="I20" s="12">
        <v>7388</v>
      </c>
      <c r="J20" s="10">
        <v>0</v>
      </c>
      <c r="K20" s="12">
        <v>12051</v>
      </c>
      <c r="L20" s="10">
        <v>23325</v>
      </c>
      <c r="M20" s="10">
        <v>0</v>
      </c>
      <c r="N20" s="10">
        <v>20924</v>
      </c>
      <c r="O20" s="17">
        <f t="shared" si="0"/>
        <v>3099641</v>
      </c>
    </row>
    <row r="21" spans="1:15" x14ac:dyDescent="0.25">
      <c r="A21" s="6" t="s">
        <v>24</v>
      </c>
      <c r="B21" s="12">
        <v>2141614</v>
      </c>
      <c r="C21" s="12">
        <v>494233</v>
      </c>
      <c r="D21" s="12">
        <v>50696</v>
      </c>
      <c r="E21" s="12">
        <v>0</v>
      </c>
      <c r="F21" s="12">
        <v>62039</v>
      </c>
      <c r="G21" s="12">
        <v>72242</v>
      </c>
      <c r="H21" s="12">
        <v>0</v>
      </c>
      <c r="I21" s="12">
        <v>6851</v>
      </c>
      <c r="J21" s="10">
        <v>0</v>
      </c>
      <c r="K21" s="12">
        <v>6969</v>
      </c>
      <c r="L21" s="10">
        <v>13487</v>
      </c>
      <c r="M21" s="10">
        <v>0</v>
      </c>
      <c r="N21" s="10">
        <v>20396</v>
      </c>
      <c r="O21" s="17">
        <f t="shared" si="0"/>
        <v>2868527</v>
      </c>
    </row>
    <row r="22" spans="1:15" x14ac:dyDescent="0.25">
      <c r="A22" s="6" t="s">
        <v>25</v>
      </c>
      <c r="B22" s="12">
        <v>2240313</v>
      </c>
      <c r="C22" s="12">
        <v>517011</v>
      </c>
      <c r="D22" s="12">
        <v>53033</v>
      </c>
      <c r="E22" s="12">
        <v>0</v>
      </c>
      <c r="F22" s="12">
        <v>64898</v>
      </c>
      <c r="G22" s="12">
        <v>52400</v>
      </c>
      <c r="H22" s="12">
        <v>0</v>
      </c>
      <c r="I22" s="12">
        <v>7167</v>
      </c>
      <c r="J22" s="10">
        <v>0</v>
      </c>
      <c r="K22" s="12">
        <v>11408</v>
      </c>
      <c r="L22" s="10">
        <v>22079</v>
      </c>
      <c r="M22" s="10">
        <v>276608</v>
      </c>
      <c r="N22" s="10">
        <v>15444</v>
      </c>
      <c r="O22" s="17">
        <f t="shared" si="0"/>
        <v>3260361</v>
      </c>
    </row>
    <row r="23" spans="1:15" x14ac:dyDescent="0.25">
      <c r="A23" s="6" t="s">
        <v>26</v>
      </c>
      <c r="B23" s="12">
        <v>2432511</v>
      </c>
      <c r="C23" s="12">
        <v>561365</v>
      </c>
      <c r="D23" s="12">
        <v>57582</v>
      </c>
      <c r="E23" s="12">
        <v>0</v>
      </c>
      <c r="F23" s="12">
        <v>70466</v>
      </c>
      <c r="G23" s="12">
        <v>86821</v>
      </c>
      <c r="H23" s="12">
        <v>0</v>
      </c>
      <c r="I23" s="12">
        <v>7782</v>
      </c>
      <c r="J23" s="10">
        <v>0</v>
      </c>
      <c r="K23" s="12">
        <v>13874</v>
      </c>
      <c r="L23" s="10">
        <v>26853</v>
      </c>
      <c r="M23" s="10">
        <v>5076</v>
      </c>
      <c r="N23" s="10">
        <v>24028</v>
      </c>
      <c r="O23" s="17">
        <f t="shared" si="0"/>
        <v>3286358</v>
      </c>
    </row>
    <row r="24" spans="1:15" x14ac:dyDescent="0.25">
      <c r="A24" s="6" t="s">
        <v>27</v>
      </c>
      <c r="B24" s="12">
        <v>3126608</v>
      </c>
      <c r="C24" s="12">
        <v>721546</v>
      </c>
      <c r="D24" s="12">
        <v>74013</v>
      </c>
      <c r="E24" s="12">
        <v>0</v>
      </c>
      <c r="F24" s="12">
        <v>90572</v>
      </c>
      <c r="G24" s="12">
        <v>86368</v>
      </c>
      <c r="H24" s="12">
        <v>0</v>
      </c>
      <c r="I24" s="12">
        <v>10002</v>
      </c>
      <c r="J24" s="10">
        <v>0</v>
      </c>
      <c r="K24" s="12">
        <v>28889</v>
      </c>
      <c r="L24" s="10">
        <v>55913</v>
      </c>
      <c r="M24" s="10">
        <v>553220</v>
      </c>
      <c r="N24" s="10">
        <v>24480</v>
      </c>
      <c r="O24" s="17">
        <f t="shared" si="0"/>
        <v>4771611</v>
      </c>
    </row>
    <row r="25" spans="1:15" x14ac:dyDescent="0.25">
      <c r="A25" s="6" t="s">
        <v>28</v>
      </c>
      <c r="B25" s="12">
        <v>7361616</v>
      </c>
      <c r="C25" s="12">
        <v>1698885</v>
      </c>
      <c r="D25" s="12">
        <v>174264</v>
      </c>
      <c r="E25" s="12">
        <v>0</v>
      </c>
      <c r="F25" s="12">
        <v>213253</v>
      </c>
      <c r="G25" s="12">
        <v>238159</v>
      </c>
      <c r="H25" s="12">
        <v>0</v>
      </c>
      <c r="I25" s="12">
        <v>23551</v>
      </c>
      <c r="J25" s="10">
        <v>0</v>
      </c>
      <c r="K25" s="12">
        <v>88262</v>
      </c>
      <c r="L25" s="10">
        <v>170827</v>
      </c>
      <c r="M25" s="10">
        <v>4901841</v>
      </c>
      <c r="N25" s="10">
        <v>64419</v>
      </c>
      <c r="O25" s="17">
        <f t="shared" si="0"/>
        <v>14935077</v>
      </c>
    </row>
    <row r="26" spans="1:15" x14ac:dyDescent="0.25">
      <c r="A26" s="6" t="s">
        <v>29</v>
      </c>
      <c r="B26" s="12">
        <v>2325044</v>
      </c>
      <c r="C26" s="12">
        <v>536564</v>
      </c>
      <c r="D26" s="12">
        <v>55038</v>
      </c>
      <c r="E26" s="12">
        <v>0</v>
      </c>
      <c r="F26" s="12">
        <v>67352</v>
      </c>
      <c r="G26" s="12">
        <v>77814</v>
      </c>
      <c r="H26" s="12">
        <v>0</v>
      </c>
      <c r="I26" s="12">
        <v>7438</v>
      </c>
      <c r="J26" s="10">
        <v>0</v>
      </c>
      <c r="K26" s="12">
        <v>11965</v>
      </c>
      <c r="L26" s="10">
        <v>23157</v>
      </c>
      <c r="M26" s="10">
        <v>193302</v>
      </c>
      <c r="N26" s="10">
        <v>21968</v>
      </c>
      <c r="O26" s="17">
        <f t="shared" si="0"/>
        <v>3319642</v>
      </c>
    </row>
    <row r="27" spans="1:15" x14ac:dyDescent="0.25">
      <c r="A27" s="6" t="s">
        <v>30</v>
      </c>
      <c r="B27" s="12">
        <v>2766133</v>
      </c>
      <c r="C27" s="12">
        <v>638357</v>
      </c>
      <c r="D27" s="12">
        <v>65480</v>
      </c>
      <c r="E27" s="12">
        <v>0</v>
      </c>
      <c r="F27" s="12">
        <v>80130</v>
      </c>
      <c r="G27" s="12">
        <v>88254</v>
      </c>
      <c r="H27" s="12">
        <v>0</v>
      </c>
      <c r="I27" s="12">
        <v>8849</v>
      </c>
      <c r="J27" s="10">
        <v>0</v>
      </c>
      <c r="K27" s="12">
        <v>20301</v>
      </c>
      <c r="L27" s="10">
        <v>39292</v>
      </c>
      <c r="M27" s="10">
        <v>437446</v>
      </c>
      <c r="N27" s="10">
        <v>25954</v>
      </c>
      <c r="O27" s="17">
        <f t="shared" si="0"/>
        <v>4170196</v>
      </c>
    </row>
    <row r="28" spans="1:15" x14ac:dyDescent="0.25">
      <c r="A28" s="6" t="s">
        <v>31</v>
      </c>
      <c r="B28" s="12">
        <v>3978082</v>
      </c>
      <c r="C28" s="12">
        <v>918046</v>
      </c>
      <c r="D28" s="12">
        <v>94169</v>
      </c>
      <c r="E28" s="12">
        <v>0</v>
      </c>
      <c r="F28" s="12">
        <v>115238</v>
      </c>
      <c r="G28" s="12">
        <v>117761</v>
      </c>
      <c r="H28" s="12">
        <v>0</v>
      </c>
      <c r="I28" s="12">
        <v>12726</v>
      </c>
      <c r="J28" s="10">
        <v>0</v>
      </c>
      <c r="K28" s="12">
        <v>39695</v>
      </c>
      <c r="L28" s="10">
        <v>76828</v>
      </c>
      <c r="M28" s="10">
        <v>0</v>
      </c>
      <c r="N28" s="10">
        <v>33168</v>
      </c>
      <c r="O28" s="17">
        <f t="shared" si="0"/>
        <v>5385713</v>
      </c>
    </row>
    <row r="29" spans="1:15" x14ac:dyDescent="0.25">
      <c r="A29" s="6" t="s">
        <v>32</v>
      </c>
      <c r="B29" s="12">
        <v>2101191</v>
      </c>
      <c r="C29" s="12">
        <v>484905</v>
      </c>
      <c r="D29" s="12">
        <v>49739</v>
      </c>
      <c r="E29" s="12">
        <v>0</v>
      </c>
      <c r="F29" s="12">
        <v>60868</v>
      </c>
      <c r="G29" s="12">
        <v>68317</v>
      </c>
      <c r="H29" s="12">
        <v>0</v>
      </c>
      <c r="I29" s="12">
        <v>6722</v>
      </c>
      <c r="J29" s="10">
        <v>0</v>
      </c>
      <c r="K29" s="12">
        <v>5499</v>
      </c>
      <c r="L29" s="10">
        <v>10643</v>
      </c>
      <c r="M29" s="10">
        <v>434445</v>
      </c>
      <c r="N29" s="10">
        <v>20101</v>
      </c>
      <c r="O29" s="17">
        <f t="shared" si="0"/>
        <v>3242430</v>
      </c>
    </row>
    <row r="30" spans="1:15" x14ac:dyDescent="0.25">
      <c r="A30" s="6" t="s">
        <v>33</v>
      </c>
      <c r="B30" s="12">
        <v>2246370</v>
      </c>
      <c r="C30" s="12">
        <v>518408</v>
      </c>
      <c r="D30" s="12">
        <v>53176</v>
      </c>
      <c r="E30" s="12">
        <v>0</v>
      </c>
      <c r="F30" s="12">
        <v>65073</v>
      </c>
      <c r="G30" s="12">
        <v>53050</v>
      </c>
      <c r="H30" s="12">
        <v>0</v>
      </c>
      <c r="I30" s="12">
        <v>7186</v>
      </c>
      <c r="J30" s="10">
        <v>0</v>
      </c>
      <c r="K30" s="12">
        <v>10722</v>
      </c>
      <c r="L30" s="10">
        <v>20753</v>
      </c>
      <c r="M30" s="10">
        <v>372437</v>
      </c>
      <c r="N30" s="10">
        <v>14742</v>
      </c>
      <c r="O30" s="17">
        <f t="shared" si="0"/>
        <v>3361917</v>
      </c>
    </row>
    <row r="31" spans="1:15" x14ac:dyDescent="0.25">
      <c r="A31" s="6" t="s">
        <v>34</v>
      </c>
      <c r="B31" s="12">
        <v>2273666</v>
      </c>
      <c r="C31" s="12">
        <v>524708</v>
      </c>
      <c r="D31" s="12">
        <v>53822</v>
      </c>
      <c r="E31" s="12">
        <v>0</v>
      </c>
      <c r="F31" s="12">
        <v>65864</v>
      </c>
      <c r="G31" s="12">
        <v>79414</v>
      </c>
      <c r="H31" s="12">
        <v>0</v>
      </c>
      <c r="I31" s="12">
        <v>7274</v>
      </c>
      <c r="J31" s="10">
        <v>0</v>
      </c>
      <c r="K31" s="12">
        <v>5734</v>
      </c>
      <c r="L31" s="10">
        <v>11098</v>
      </c>
      <c r="M31" s="10">
        <v>203407</v>
      </c>
      <c r="N31" s="10">
        <v>21931</v>
      </c>
      <c r="O31" s="17">
        <f t="shared" si="0"/>
        <v>3246918</v>
      </c>
    </row>
    <row r="32" spans="1:15" x14ac:dyDescent="0.25">
      <c r="A32" s="6" t="s">
        <v>35</v>
      </c>
      <c r="B32" s="12">
        <v>3754318</v>
      </c>
      <c r="C32" s="12">
        <v>866407</v>
      </c>
      <c r="D32" s="12">
        <v>88872</v>
      </c>
      <c r="E32" s="12">
        <v>0</v>
      </c>
      <c r="F32" s="12">
        <v>108756</v>
      </c>
      <c r="G32" s="12">
        <v>117643</v>
      </c>
      <c r="H32" s="12">
        <v>0</v>
      </c>
      <c r="I32" s="12">
        <v>12011</v>
      </c>
      <c r="J32" s="10">
        <v>0</v>
      </c>
      <c r="K32" s="12">
        <v>37827</v>
      </c>
      <c r="L32" s="10">
        <v>73212</v>
      </c>
      <c r="M32" s="10">
        <v>735881</v>
      </c>
      <c r="N32" s="10">
        <v>34445</v>
      </c>
      <c r="O32" s="17">
        <f t="shared" si="0"/>
        <v>5829372</v>
      </c>
    </row>
    <row r="33" spans="1:15" x14ac:dyDescent="0.25">
      <c r="A33" s="6" t="s">
        <v>36</v>
      </c>
      <c r="B33" s="12">
        <v>2912541</v>
      </c>
      <c r="C33" s="12">
        <v>672145</v>
      </c>
      <c r="D33" s="12">
        <v>68946</v>
      </c>
      <c r="E33" s="12">
        <v>0</v>
      </c>
      <c r="F33" s="12">
        <v>84371</v>
      </c>
      <c r="G33" s="12">
        <v>90162</v>
      </c>
      <c r="H33" s="12">
        <v>0</v>
      </c>
      <c r="I33" s="12">
        <v>9318</v>
      </c>
      <c r="J33" s="10">
        <v>0</v>
      </c>
      <c r="K33" s="12">
        <v>24392</v>
      </c>
      <c r="L33" s="10">
        <v>47210</v>
      </c>
      <c r="M33" s="10">
        <v>345375</v>
      </c>
      <c r="N33" s="10">
        <v>26289</v>
      </c>
      <c r="O33" s="17">
        <f t="shared" si="0"/>
        <v>4280749</v>
      </c>
    </row>
    <row r="34" spans="1:15" x14ac:dyDescent="0.25">
      <c r="A34" s="6" t="s">
        <v>37</v>
      </c>
      <c r="B34" s="12">
        <v>2473275</v>
      </c>
      <c r="C34" s="12">
        <v>570773</v>
      </c>
      <c r="D34" s="12">
        <v>58547</v>
      </c>
      <c r="E34" s="12">
        <v>0</v>
      </c>
      <c r="F34" s="12">
        <v>71646</v>
      </c>
      <c r="G34" s="12">
        <v>79127</v>
      </c>
      <c r="H34" s="12">
        <v>0</v>
      </c>
      <c r="I34" s="12">
        <v>7912</v>
      </c>
      <c r="J34" s="10">
        <v>0</v>
      </c>
      <c r="K34" s="12">
        <v>14011</v>
      </c>
      <c r="L34" s="10">
        <v>27117</v>
      </c>
      <c r="M34" s="10">
        <v>0</v>
      </c>
      <c r="N34" s="10">
        <v>22440</v>
      </c>
      <c r="O34" s="17">
        <f t="shared" si="0"/>
        <v>3324848</v>
      </c>
    </row>
    <row r="35" spans="1:15" x14ac:dyDescent="0.25">
      <c r="A35" s="6" t="s">
        <v>38</v>
      </c>
      <c r="B35" s="12">
        <v>2432731</v>
      </c>
      <c r="C35" s="12">
        <v>561416</v>
      </c>
      <c r="D35" s="12">
        <v>57588</v>
      </c>
      <c r="E35" s="12">
        <v>0</v>
      </c>
      <c r="F35" s="12">
        <v>70472</v>
      </c>
      <c r="G35" s="12">
        <v>78691</v>
      </c>
      <c r="H35" s="12">
        <v>0</v>
      </c>
      <c r="I35" s="12">
        <v>7783</v>
      </c>
      <c r="J35" s="10">
        <v>0</v>
      </c>
      <c r="K35" s="12">
        <v>9204</v>
      </c>
      <c r="L35" s="10">
        <v>17814</v>
      </c>
      <c r="M35" s="10">
        <v>0</v>
      </c>
      <c r="N35" s="10">
        <v>21974</v>
      </c>
      <c r="O35" s="17">
        <f t="shared" si="0"/>
        <v>3257673</v>
      </c>
    </row>
    <row r="36" spans="1:15" x14ac:dyDescent="0.25">
      <c r="A36" s="6" t="s">
        <v>39</v>
      </c>
      <c r="B36" s="12">
        <v>4961863</v>
      </c>
      <c r="C36" s="12">
        <v>1145079</v>
      </c>
      <c r="D36" s="12">
        <v>117457</v>
      </c>
      <c r="E36" s="12">
        <v>0</v>
      </c>
      <c r="F36" s="12">
        <v>143736</v>
      </c>
      <c r="G36" s="12">
        <v>158943</v>
      </c>
      <c r="H36" s="12">
        <v>0</v>
      </c>
      <c r="I36" s="12">
        <v>15874</v>
      </c>
      <c r="J36" s="10">
        <v>0</v>
      </c>
      <c r="K36" s="12">
        <v>53088</v>
      </c>
      <c r="L36" s="10">
        <v>102749</v>
      </c>
      <c r="M36" s="10">
        <v>882441</v>
      </c>
      <c r="N36" s="10">
        <v>43982</v>
      </c>
      <c r="O36" s="17">
        <f t="shared" si="0"/>
        <v>7625212</v>
      </c>
    </row>
    <row r="37" spans="1:15" x14ac:dyDescent="0.25">
      <c r="A37" s="6" t="s">
        <v>53</v>
      </c>
      <c r="B37" s="12">
        <v>2918343</v>
      </c>
      <c r="C37" s="12">
        <v>673484</v>
      </c>
      <c r="D37" s="12">
        <v>69083</v>
      </c>
      <c r="E37" s="12">
        <v>0</v>
      </c>
      <c r="F37" s="12">
        <v>84539</v>
      </c>
      <c r="G37" s="12">
        <v>50388</v>
      </c>
      <c r="H37" s="12">
        <v>0</v>
      </c>
      <c r="I37" s="12">
        <v>9336</v>
      </c>
      <c r="J37" s="10">
        <v>0</v>
      </c>
      <c r="K37" s="12">
        <v>20073</v>
      </c>
      <c r="L37" s="10">
        <v>38849</v>
      </c>
      <c r="M37" s="10">
        <v>0</v>
      </c>
      <c r="N37" s="10">
        <v>14757</v>
      </c>
      <c r="O37" s="17">
        <f t="shared" si="0"/>
        <v>3878852</v>
      </c>
    </row>
    <row r="38" spans="1:15" x14ac:dyDescent="0.25">
      <c r="A38" s="6" t="s">
        <v>40</v>
      </c>
      <c r="B38" s="12">
        <v>6910373</v>
      </c>
      <c r="C38" s="12">
        <v>1594748</v>
      </c>
      <c r="D38" s="12">
        <v>163582</v>
      </c>
      <c r="E38" s="12">
        <v>0</v>
      </c>
      <c r="F38" s="12">
        <v>200181</v>
      </c>
      <c r="G38" s="12">
        <v>237247</v>
      </c>
      <c r="H38" s="12">
        <v>0</v>
      </c>
      <c r="I38" s="12">
        <v>22107</v>
      </c>
      <c r="J38" s="10">
        <v>0</v>
      </c>
      <c r="K38" s="12">
        <v>76363</v>
      </c>
      <c r="L38" s="10">
        <v>147797</v>
      </c>
      <c r="M38" s="10">
        <v>1234165</v>
      </c>
      <c r="N38" s="10">
        <v>60633</v>
      </c>
      <c r="O38" s="17">
        <f t="shared" si="0"/>
        <v>10647196</v>
      </c>
    </row>
    <row r="39" spans="1:15" x14ac:dyDescent="0.25">
      <c r="A39" s="6" t="s">
        <v>41</v>
      </c>
      <c r="B39" s="12">
        <v>4153632</v>
      </c>
      <c r="C39" s="12">
        <v>958559</v>
      </c>
      <c r="D39" s="12">
        <v>98325</v>
      </c>
      <c r="E39" s="12">
        <v>0</v>
      </c>
      <c r="F39" s="12">
        <v>120323</v>
      </c>
      <c r="G39" s="12">
        <v>123323</v>
      </c>
      <c r="H39" s="12">
        <v>0</v>
      </c>
      <c r="I39" s="12">
        <v>13288</v>
      </c>
      <c r="J39" s="10">
        <v>0</v>
      </c>
      <c r="K39" s="12">
        <v>40487</v>
      </c>
      <c r="L39" s="10">
        <v>78360</v>
      </c>
      <c r="M39" s="10">
        <v>147497</v>
      </c>
      <c r="N39" s="10">
        <v>36266</v>
      </c>
      <c r="O39" s="17">
        <f t="shared" si="0"/>
        <v>5770060</v>
      </c>
    </row>
    <row r="40" spans="1:15" x14ac:dyDescent="0.25">
      <c r="A40" s="6" t="s">
        <v>42</v>
      </c>
      <c r="B40" s="12">
        <v>2774736</v>
      </c>
      <c r="C40" s="12">
        <v>640342</v>
      </c>
      <c r="D40" s="12">
        <v>65683</v>
      </c>
      <c r="E40" s="12">
        <v>0</v>
      </c>
      <c r="F40" s="12">
        <v>80379</v>
      </c>
      <c r="G40" s="12">
        <v>90615</v>
      </c>
      <c r="H40" s="12">
        <v>0</v>
      </c>
      <c r="I40" s="12">
        <v>8877</v>
      </c>
      <c r="J40" s="10">
        <v>0</v>
      </c>
      <c r="K40" s="12">
        <v>26056</v>
      </c>
      <c r="L40" s="10">
        <v>50431</v>
      </c>
      <c r="M40" s="10">
        <v>0</v>
      </c>
      <c r="N40" s="10">
        <v>24551</v>
      </c>
      <c r="O40" s="17">
        <f t="shared" si="0"/>
        <v>3761670</v>
      </c>
    </row>
    <row r="41" spans="1:15" x14ac:dyDescent="0.25">
      <c r="A41" s="6" t="s">
        <v>43</v>
      </c>
      <c r="B41" s="12">
        <v>2097549</v>
      </c>
      <c r="C41" s="12">
        <v>484064</v>
      </c>
      <c r="D41" s="12">
        <v>49653</v>
      </c>
      <c r="E41" s="12">
        <v>0</v>
      </c>
      <c r="F41" s="12">
        <v>60762</v>
      </c>
      <c r="G41" s="12">
        <v>72977</v>
      </c>
      <c r="H41" s="12">
        <v>0</v>
      </c>
      <c r="I41" s="12">
        <v>6710</v>
      </c>
      <c r="J41" s="10">
        <v>0</v>
      </c>
      <c r="K41" s="12">
        <v>7194</v>
      </c>
      <c r="L41" s="10">
        <v>13923</v>
      </c>
      <c r="M41" s="10">
        <v>0</v>
      </c>
      <c r="N41" s="10">
        <v>19774</v>
      </c>
      <c r="O41" s="17">
        <f t="shared" si="0"/>
        <v>2812606</v>
      </c>
    </row>
    <row r="42" spans="1:15" ht="15.75" thickBot="1" x14ac:dyDescent="0.3">
      <c r="A42" s="7" t="s">
        <v>44</v>
      </c>
      <c r="B42" s="13">
        <f>SUM(B6:B41)</f>
        <v>152281051</v>
      </c>
      <c r="C42" s="13">
        <f t="shared" ref="C42:N42" si="1">SUM(C6:C41)</f>
        <v>35142817</v>
      </c>
      <c r="D42" s="13">
        <f t="shared" si="1"/>
        <v>3604790</v>
      </c>
      <c r="E42" s="13">
        <f t="shared" si="1"/>
        <v>0</v>
      </c>
      <c r="F42" s="13">
        <f t="shared" si="1"/>
        <v>4411308</v>
      </c>
      <c r="G42" s="13">
        <f t="shared" si="1"/>
        <v>4754581</v>
      </c>
      <c r="H42" s="13">
        <f t="shared" si="1"/>
        <v>0</v>
      </c>
      <c r="I42" s="13">
        <f t="shared" si="1"/>
        <v>487165</v>
      </c>
      <c r="J42" s="13">
        <f t="shared" si="1"/>
        <v>0</v>
      </c>
      <c r="K42" s="13">
        <f t="shared" si="1"/>
        <v>1423248</v>
      </c>
      <c r="L42" s="13">
        <f>SUM(L6:L41)</f>
        <v>2754620</v>
      </c>
      <c r="M42" s="13">
        <f t="shared" si="1"/>
        <v>18988612</v>
      </c>
      <c r="N42" s="13">
        <f t="shared" si="1"/>
        <v>1313510</v>
      </c>
      <c r="O42" s="18">
        <f>SUM(O6:O41)</f>
        <v>225161702</v>
      </c>
    </row>
    <row r="43" spans="1:15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  <c r="O43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ABRIL</vt:lpstr>
      <vt:lpstr>ANEXO VII MAYO</vt:lpstr>
      <vt:lpstr>ANEXO VII 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PREGAS-15</cp:lastModifiedBy>
  <cp:lastPrinted>2017-07-04T22:35:29Z</cp:lastPrinted>
  <dcterms:created xsi:type="dcterms:W3CDTF">2014-04-11T21:27:33Z</dcterms:created>
  <dcterms:modified xsi:type="dcterms:W3CDTF">2022-07-08T18:40:30Z</dcterms:modified>
</cp:coreProperties>
</file>