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"/>
    </mc:Choice>
  </mc:AlternateContent>
  <bookViews>
    <workbookView xWindow="0" yWindow="0" windowWidth="23040" windowHeight="9384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N44" i="1" l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45" i="1" s="1"/>
  <c r="M45" i="1"/>
  <c r="B45" i="1"/>
  <c r="C45" i="1"/>
  <c r="D45" i="1"/>
  <c r="E45" i="1"/>
  <c r="F45" i="1"/>
  <c r="G45" i="1"/>
  <c r="H45" i="1"/>
  <c r="I45" i="1"/>
  <c r="J45" i="1"/>
  <c r="K45" i="1"/>
  <c r="L45" i="1"/>
</calcChain>
</file>

<file path=xl/sharedStrings.xml><?xml version="1.0" encoding="utf-8"?>
<sst xmlns="http://schemas.openxmlformats.org/spreadsheetml/2006/main" count="56" uniqueCount="56">
  <si>
    <t>GOBIERNO DEL ESTADO DE MORELOS</t>
  </si>
  <si>
    <t>SECRETARIA DE HACIENDA</t>
  </si>
  <si>
    <t xml:space="preserve">PARTICIPACIONES FEDERALES MINISTRADAS A LOS MUNICIPIOS </t>
  </si>
  <si>
    <t>Municipio</t>
  </si>
  <si>
    <t xml:space="preserve">Fondo General de Participaciones </t>
  </si>
  <si>
    <t xml:space="preserve">Fondo de Fomento Municipal        </t>
  </si>
  <si>
    <t xml:space="preserve">Impuesto Especial sobre Produccion y Servicios                                              </t>
  </si>
  <si>
    <t>Impuesto sobre Tenencia o Uso de Vehiculos*</t>
  </si>
  <si>
    <t>Impuesto sobre Automóviles Nuevos</t>
  </si>
  <si>
    <t>Fondo de Compensación del Impuesto Sobre Automóviles Nuevos</t>
  </si>
  <si>
    <t>Fondo de Fiscalización y Recaudación</t>
  </si>
  <si>
    <t>Diferencias del Fondo de Fiscalización y Recaudación</t>
  </si>
  <si>
    <t>Cuenta por Liquidar Certificada de Participaciones de Gasolina y Diésel                    (1)</t>
  </si>
  <si>
    <t>FONDO ISR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</si>
  <si>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</si>
  <si>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</si>
  <si>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</si>
  <si>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</si>
  <si>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</si>
  <si>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</si>
  <si>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</si>
  <si>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</si>
  <si>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</si>
  <si>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</si>
  <si>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</si>
  <si>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</si>
  <si>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</si>
  <si>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</si>
  <si>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</si>
  <si>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</si>
  <si>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</si>
  <si>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</si>
  <si>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</si>
  <si>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</si>
  <si>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</si>
  <si>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</si>
  <si>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</si>
  <si>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</si>
  <si>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</si>
  <si>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</si>
  <si>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</si>
  <si>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</si>
  <si>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</si>
  <si>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</si>
  <si>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</si>
  <si>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</si>
  <si>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</si>
  <si>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</si>
  <si>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</si>
  <si>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COATETELCO</t>
  </si>
  <si>
    <t>HUEYAPAN</t>
  </si>
  <si>
    <t>XOXOCOTLA</t>
  </si>
  <si>
    <t>Art. 4o-A, Fraccion I de la Ley de Coordinación Fiscal (Gasolinas)
(2)</t>
  </si>
  <si>
    <t>EN EL MES DE JULIO DEL EJERCICIO FISCAL 2019</t>
  </si>
  <si>
    <t>(1) Participaciones de Gasolina y Diésel del mes de junio de 2019.</t>
  </si>
  <si>
    <t>FONDO DE ESTABILIZACIÓN DE INGRESOS (FEIEF) 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</si>
</sst>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theme="0" tint="-0.34998626667073579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164" fontId="2" fillId="0" borderId="0" xfId="1" applyFont="1" applyFill="1" applyAlignment="1">
      <alignment horizontal="centerContinuous"/>
    </xf>
    <xf numFmtId="4" fontId="0" fillId="0" borderId="0" xfId="0" applyNumberFormat="1"/>
    <xf numFmtId="0" fontId="0" fillId="0" borderId="0" xfId="0" applyFill="1"/>
    <xf numFmtId="164" fontId="0" fillId="0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5" fillId="0" borderId="2" xfId="0" applyFont="1" applyFill="1" applyBorder="1"/>
    <xf numFmtId="164" fontId="3" fillId="0" borderId="3" xfId="1" applyFont="1" applyFill="1" applyBorder="1"/>
    <xf numFmtId="164" fontId="3" fillId="0" borderId="4" xfId="1" applyFont="1" applyFill="1" applyBorder="1"/>
    <xf numFmtId="164" fontId="2" fillId="0" borderId="5" xfId="1" applyFont="1" applyBorder="1"/>
    <xf numFmtId="164" fontId="0" fillId="0" borderId="0" xfId="1" applyFont="1"/>
    <xf numFmtId="164" fontId="3" fillId="0" borderId="6" xfId="1" applyFont="1" applyFill="1" applyBorder="1"/>
    <xf numFmtId="0" fontId="4" fillId="3" borderId="7" xfId="0" applyFont="1" applyFill="1" applyBorder="1" applyAlignment="1">
      <alignment horizontal="center" vertical="center"/>
    </xf>
    <xf numFmtId="164" fontId="4" fillId="3" borderId="8" xfId="1" applyFont="1" applyFill="1" applyBorder="1"/>
    <xf numFmtId="0" fontId="5" fillId="0" borderId="0" xfId="0" applyFont="1"/>
    <xf numFmtId="165" fontId="5" fillId="0" borderId="0" xfId="0" applyNumberFormat="1" applyFont="1"/>
    <xf numFmtId="164" fontId="5" fillId="0" borderId="0" xfId="1" applyFont="1"/>
    <xf numFmtId="0" fontId="4" fillId="0" borderId="0" xfId="0" applyFont="1"/>
    <xf numFmtId="0" fontId="6" fillId="0" borderId="0" xfId="0" applyFont="1"/>
    <xf numFmtId="43" fontId="5" fillId="0" borderId="0" xfId="0" applyNumberFormat="1" applyFont="1"/>
    <xf numFmtId="4" fontId="5" fillId="0" borderId="0" xfId="0" applyNumberFormat="1" applyFont="1"/>
    <xf numFmtId="43" fontId="0" fillId="0" borderId="0" xfId="0" applyNumberFormat="1"/>
    <xf numFmtId="0" fontId="7" fillId="0" borderId="0" xfId="0" applyFont="1" applyAlignment="1">
      <alignment horizontal="left" vertical="center" wrapText="1" indent="1"/>
    </xf>
    <xf numFmtId="164" fontId="3" fillId="0" borderId="9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95250</xdr:rowOff>
    </xdr:from>
    <xdr:to>
      <xdr:col>2</xdr:col>
      <xdr:colOff>447675</xdr:colOff>
      <xdr:row>5</xdr:row>
      <xdr:rowOff>190500</xdr:rowOff>
    </xdr:to>
    <xdr:pic>
      <xdr:nvPicPr>
        <xdr:cNvPr id="1065" name="Imagen 1" descr="C:\Users\NGRAMIREZ\Downloads\escudom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95250"/>
          <a:ext cx="12001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723900</xdr:colOff>
      <xdr:row>0</xdr:row>
      <xdr:rowOff>19050</xdr:rowOff>
    </xdr:from>
    <xdr:to>
      <xdr:col>11</xdr:col>
      <xdr:colOff>723900</xdr:colOff>
      <xdr:row>6</xdr:row>
      <xdr:rowOff>19050</xdr:rowOff>
    </xdr:to>
    <xdr:pic>
      <xdr:nvPicPr>
        <xdr:cNvPr id="1066" name="Imagen 2" descr="C:\Users\NGRAMIREZ\Downloads\logom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19050"/>
          <a:ext cx="10287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tabSelected="1" zoomScale="89" zoomScaleNormal="89" workbookViewId="0"/>
  </sheetViews>
  <sheetFormatPr baseColWidth="10" defaultRowHeight="13.2" x14ac:dyDescent="0.25"/>
  <cols>
    <col min="1" max="1" width="19" bestFit="1" customWidth="1"/>
    <col min="2" max="2" width="15.44140625" customWidth="1"/>
    <col min="3" max="4" width="15.44140625" style="17" customWidth="1"/>
    <col min="5" max="5" width="15.44140625" customWidth="1"/>
    <col min="6" max="10" width="15.44140625" style="17" customWidth="1"/>
    <col min="11" max="11" width="15.44140625" customWidth="1"/>
    <col min="12" max="13" width="15.33203125" style="17" customWidth="1"/>
    <col min="14" max="14" width="15.44140625" customWidth="1"/>
    <col min="16" max="16" width="21.6640625" style="4" customWidth="1"/>
  </cols>
  <sheetData>
    <row r="2" spans="1:16" ht="17.399999999999999" x14ac:dyDescent="0.3">
      <c r="A2" s="1" t="s">
        <v>0</v>
      </c>
      <c r="B2" s="2"/>
      <c r="C2" s="3"/>
      <c r="D2" s="3"/>
      <c r="E2" s="2"/>
      <c r="F2" s="3"/>
      <c r="G2" s="3"/>
      <c r="H2" s="3"/>
      <c r="I2" s="3"/>
      <c r="J2" s="3"/>
      <c r="K2" s="2"/>
      <c r="L2" s="3"/>
      <c r="M2" s="3"/>
      <c r="N2" s="2"/>
    </row>
    <row r="3" spans="1:16" ht="17.399999999999999" x14ac:dyDescent="0.3">
      <c r="A3" s="1" t="s">
        <v>1</v>
      </c>
      <c r="B3" s="2"/>
      <c r="C3" s="3"/>
      <c r="D3" s="3"/>
      <c r="E3" s="2"/>
      <c r="F3" s="3"/>
      <c r="G3" s="3"/>
      <c r="H3" s="3"/>
      <c r="I3" s="3"/>
      <c r="J3" s="3"/>
      <c r="K3" s="2"/>
      <c r="L3" s="3"/>
      <c r="M3" s="3"/>
      <c r="N3" s="2"/>
    </row>
    <row r="4" spans="1:16" ht="8.25" customHeight="1" x14ac:dyDescent="0.3">
      <c r="A4" s="1"/>
      <c r="B4" s="2"/>
      <c r="C4" s="3"/>
      <c r="D4" s="3"/>
      <c r="E4" s="2"/>
      <c r="F4" s="3"/>
      <c r="G4" s="3"/>
      <c r="H4" s="3"/>
      <c r="I4" s="3"/>
      <c r="J4" s="3"/>
      <c r="K4" s="2"/>
      <c r="L4" s="3"/>
      <c r="M4" s="3"/>
      <c r="N4" s="2"/>
    </row>
    <row r="5" spans="1:16" ht="17.399999999999999" x14ac:dyDescent="0.3">
      <c r="A5" s="1" t="s">
        <v>2</v>
      </c>
      <c r="B5" s="2"/>
      <c r="C5" s="3"/>
      <c r="D5" s="3"/>
      <c r="E5" s="2"/>
      <c r="F5" s="3"/>
      <c r="G5" s="3"/>
      <c r="H5" s="3"/>
      <c r="I5" s="3"/>
      <c r="J5" s="3"/>
      <c r="K5" s="2"/>
      <c r="L5" s="3"/>
      <c r="M5" s="3"/>
      <c r="N5" s="2"/>
    </row>
    <row r="6" spans="1:16" ht="17.399999999999999" x14ac:dyDescent="0.3">
      <c r="A6" s="1" t="s">
        <v>53</v>
      </c>
      <c r="B6" s="2"/>
      <c r="C6" s="3"/>
      <c r="D6" s="3"/>
      <c r="E6" s="2"/>
      <c r="F6" s="3"/>
      <c r="G6" s="3"/>
      <c r="H6" s="3"/>
      <c r="I6" s="3"/>
      <c r="J6" s="3"/>
      <c r="K6" s="2"/>
      <c r="L6" s="3"/>
      <c r="M6" s="3"/>
      <c r="N6" s="2"/>
    </row>
    <row r="7" spans="1:16" x14ac:dyDescent="0.25">
      <c r="A7" s="5"/>
      <c r="B7" s="5"/>
      <c r="C7" s="6"/>
      <c r="D7" s="6"/>
      <c r="E7" s="5"/>
      <c r="F7" s="6"/>
      <c r="G7" s="6"/>
      <c r="H7" s="6"/>
      <c r="I7" s="6"/>
      <c r="J7" s="6"/>
      <c r="K7" s="5"/>
      <c r="L7" s="6"/>
      <c r="M7" s="6"/>
      <c r="N7" s="5"/>
    </row>
    <row r="8" spans="1:16" s="11" customFormat="1" ht="72" x14ac:dyDescent="0.25">
      <c r="A8" s="7" t="s">
        <v>3</v>
      </c>
      <c r="B8" s="8" t="s">
        <v>4</v>
      </c>
      <c r="C8" s="9" t="s">
        <v>5</v>
      </c>
      <c r="D8" s="9" t="s">
        <v>6</v>
      </c>
      <c r="E8" s="8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52</v>
      </c>
      <c r="K8" s="8" t="s">
        <v>12</v>
      </c>
      <c r="L8" s="9" t="s">
        <v>13</v>
      </c>
      <c r="M8" s="9" t="s">
        <v>55</v>
      </c>
      <c r="N8" s="10" t="s">
        <v>14</v>
      </c>
      <c r="P8" s="12"/>
    </row>
    <row r="9" spans="1:16" ht="16.5" customHeight="1" x14ac:dyDescent="0.25">
      <c r="A9" s="13" t="s">
        <v>15</v>
      </c>
      <c r="B9" s="14">
        <v>2716857</v>
      </c>
      <c r="C9" s="14">
        <v>811743</v>
      </c>
      <c r="D9" s="14">
        <v>51074</v>
      </c>
      <c r="E9" s="14">
        <v>0</v>
      </c>
      <c r="F9" s="14">
        <v>29751</v>
      </c>
      <c r="G9" s="14">
        <v>7331</v>
      </c>
      <c r="H9" s="14">
        <v>81533</v>
      </c>
      <c r="I9" s="15">
        <v>79589</v>
      </c>
      <c r="J9" s="15">
        <v>0</v>
      </c>
      <c r="K9" s="14">
        <v>55891</v>
      </c>
      <c r="L9" s="14">
        <v>97140</v>
      </c>
      <c r="M9" s="14">
        <v>166758</v>
      </c>
      <c r="N9" s="16">
        <f>SUM(B9:M9)</f>
        <v>4097667</v>
      </c>
    </row>
    <row r="10" spans="1:16" ht="16.5" customHeight="1" x14ac:dyDescent="0.25">
      <c r="A10" s="13" t="s">
        <v>16</v>
      </c>
      <c r="B10" s="14">
        <v>3356705</v>
      </c>
      <c r="C10" s="14">
        <v>1002917</v>
      </c>
      <c r="D10" s="14">
        <v>63103</v>
      </c>
      <c r="E10" s="14">
        <v>0</v>
      </c>
      <c r="F10" s="14">
        <v>36758</v>
      </c>
      <c r="G10" s="14">
        <v>9057</v>
      </c>
      <c r="H10" s="14">
        <v>96130</v>
      </c>
      <c r="I10" s="15">
        <v>93837</v>
      </c>
      <c r="J10" s="15">
        <v>0</v>
      </c>
      <c r="K10" s="14">
        <v>69435</v>
      </c>
      <c r="L10" s="14">
        <v>229164</v>
      </c>
      <c r="M10" s="14">
        <v>206031</v>
      </c>
      <c r="N10" s="16">
        <f t="shared" ref="N10:N44" si="0">SUM(B10:M10)</f>
        <v>5163137</v>
      </c>
    </row>
    <row r="11" spans="1:16" ht="16.5" customHeight="1" x14ac:dyDescent="0.25">
      <c r="A11" s="13" t="s">
        <v>17</v>
      </c>
      <c r="B11" s="14">
        <v>3719330</v>
      </c>
      <c r="C11" s="14">
        <v>1111262</v>
      </c>
      <c r="D11" s="14">
        <v>69920</v>
      </c>
      <c r="E11" s="14">
        <v>0</v>
      </c>
      <c r="F11" s="14">
        <v>40728</v>
      </c>
      <c r="G11" s="14">
        <v>10036</v>
      </c>
      <c r="H11" s="14">
        <v>111912</v>
      </c>
      <c r="I11" s="15">
        <v>109243</v>
      </c>
      <c r="J11" s="15">
        <v>0</v>
      </c>
      <c r="K11" s="14">
        <v>112237</v>
      </c>
      <c r="L11" s="14">
        <v>103139</v>
      </c>
      <c r="M11" s="14">
        <v>228288</v>
      </c>
      <c r="N11" s="16">
        <f t="shared" si="0"/>
        <v>5616095</v>
      </c>
    </row>
    <row r="12" spans="1:16" ht="16.5" customHeight="1" x14ac:dyDescent="0.25">
      <c r="A12" s="13" t="s">
        <v>18</v>
      </c>
      <c r="B12" s="14">
        <v>5928676</v>
      </c>
      <c r="C12" s="14">
        <v>1771370</v>
      </c>
      <c r="D12" s="14">
        <v>111453</v>
      </c>
      <c r="E12" s="14">
        <v>0</v>
      </c>
      <c r="F12" s="14">
        <v>64922</v>
      </c>
      <c r="G12" s="14">
        <v>15998</v>
      </c>
      <c r="H12" s="14">
        <v>178975</v>
      </c>
      <c r="I12" s="15">
        <v>174707</v>
      </c>
      <c r="J12" s="15">
        <v>0</v>
      </c>
      <c r="K12" s="14">
        <v>268952</v>
      </c>
      <c r="L12" s="14">
        <v>800336</v>
      </c>
      <c r="M12" s="14">
        <v>363895</v>
      </c>
      <c r="N12" s="16">
        <f t="shared" si="0"/>
        <v>9679284</v>
      </c>
    </row>
    <row r="13" spans="1:16" ht="16.5" customHeight="1" x14ac:dyDescent="0.25">
      <c r="A13" s="13" t="s">
        <v>49</v>
      </c>
      <c r="B13" s="14">
        <v>1232036</v>
      </c>
      <c r="C13" s="14">
        <v>368108</v>
      </c>
      <c r="D13" s="14">
        <v>23161</v>
      </c>
      <c r="E13" s="14">
        <v>0</v>
      </c>
      <c r="F13" s="14">
        <v>13491</v>
      </c>
      <c r="G13" s="14">
        <v>3324</v>
      </c>
      <c r="H13" s="14">
        <v>37109</v>
      </c>
      <c r="I13" s="15">
        <v>36224</v>
      </c>
      <c r="J13" s="15">
        <v>0</v>
      </c>
      <c r="K13" s="14">
        <v>33292</v>
      </c>
      <c r="L13" s="14">
        <v>0</v>
      </c>
      <c r="M13" s="14">
        <v>75621</v>
      </c>
      <c r="N13" s="16">
        <f t="shared" si="0"/>
        <v>1822366</v>
      </c>
    </row>
    <row r="14" spans="1:16" ht="16.5" customHeight="1" x14ac:dyDescent="0.25">
      <c r="A14" s="13" t="s">
        <v>19</v>
      </c>
      <c r="B14" s="14">
        <v>2633747</v>
      </c>
      <c r="C14" s="14">
        <v>786911</v>
      </c>
      <c r="D14" s="14">
        <v>49512</v>
      </c>
      <c r="E14" s="14">
        <v>0</v>
      </c>
      <c r="F14" s="14">
        <v>28841</v>
      </c>
      <c r="G14" s="14">
        <v>7107</v>
      </c>
      <c r="H14" s="14">
        <v>78621</v>
      </c>
      <c r="I14" s="15">
        <v>76746</v>
      </c>
      <c r="J14" s="15">
        <v>0</v>
      </c>
      <c r="K14" s="14">
        <v>30719</v>
      </c>
      <c r="L14" s="14">
        <v>176609</v>
      </c>
      <c r="M14" s="14">
        <v>161656</v>
      </c>
      <c r="N14" s="16">
        <f t="shared" si="0"/>
        <v>4030469</v>
      </c>
    </row>
    <row r="15" spans="1:16" ht="16.5" customHeight="1" x14ac:dyDescent="0.25">
      <c r="A15" s="13" t="s">
        <v>20</v>
      </c>
      <c r="B15" s="14">
        <v>11333393</v>
      </c>
      <c r="C15" s="14">
        <v>3386193</v>
      </c>
      <c r="D15" s="14">
        <v>213057</v>
      </c>
      <c r="E15" s="14">
        <v>0</v>
      </c>
      <c r="F15" s="14">
        <v>124106</v>
      </c>
      <c r="G15" s="14">
        <v>30581</v>
      </c>
      <c r="H15" s="14">
        <v>344253</v>
      </c>
      <c r="I15" s="15">
        <v>336044</v>
      </c>
      <c r="J15" s="15">
        <v>0</v>
      </c>
      <c r="K15" s="14">
        <v>612575</v>
      </c>
      <c r="L15" s="14">
        <v>149861</v>
      </c>
      <c r="M15" s="14">
        <v>695631</v>
      </c>
      <c r="N15" s="16">
        <f t="shared" si="0"/>
        <v>17225694</v>
      </c>
    </row>
    <row r="16" spans="1:16" ht="16.5" customHeight="1" x14ac:dyDescent="0.25">
      <c r="A16" s="13" t="s">
        <v>21</v>
      </c>
      <c r="B16" s="14">
        <v>23776467</v>
      </c>
      <c r="C16" s="14">
        <v>7103935</v>
      </c>
      <c r="D16" s="14">
        <v>446975</v>
      </c>
      <c r="E16" s="14">
        <v>0</v>
      </c>
      <c r="F16" s="14">
        <v>260363</v>
      </c>
      <c r="G16" s="14">
        <v>64157</v>
      </c>
      <c r="H16" s="14">
        <v>727253</v>
      </c>
      <c r="I16" s="15">
        <v>709910</v>
      </c>
      <c r="J16" s="15">
        <v>0</v>
      </c>
      <c r="K16" s="14">
        <v>1152030</v>
      </c>
      <c r="L16" s="14">
        <v>237006</v>
      </c>
      <c r="M16" s="14">
        <v>1459372</v>
      </c>
      <c r="N16" s="16">
        <f t="shared" si="0"/>
        <v>35937468</v>
      </c>
    </row>
    <row r="17" spans="1:16" ht="16.5" customHeight="1" x14ac:dyDescent="0.25">
      <c r="A17" s="13" t="s">
        <v>22</v>
      </c>
      <c r="B17" s="14">
        <v>6699086</v>
      </c>
      <c r="C17" s="14">
        <v>2001554</v>
      </c>
      <c r="D17" s="14">
        <v>125936</v>
      </c>
      <c r="E17" s="14">
        <v>0</v>
      </c>
      <c r="F17" s="14">
        <v>73358</v>
      </c>
      <c r="G17" s="14">
        <v>18076</v>
      </c>
      <c r="H17" s="14">
        <v>201144</v>
      </c>
      <c r="I17" s="15">
        <v>196347</v>
      </c>
      <c r="J17" s="15">
        <v>0</v>
      </c>
      <c r="K17" s="14">
        <v>312892</v>
      </c>
      <c r="L17" s="14">
        <v>5412754</v>
      </c>
      <c r="M17" s="14">
        <v>411182</v>
      </c>
      <c r="N17" s="16">
        <f t="shared" si="0"/>
        <v>15452329</v>
      </c>
    </row>
    <row r="18" spans="1:16" ht="16.5" customHeight="1" x14ac:dyDescent="0.25">
      <c r="A18" s="13" t="s">
        <v>50</v>
      </c>
      <c r="B18" s="14">
        <v>978457</v>
      </c>
      <c r="C18" s="14">
        <v>292343</v>
      </c>
      <c r="D18" s="14">
        <v>18394</v>
      </c>
      <c r="E18" s="14">
        <v>0</v>
      </c>
      <c r="F18" s="14">
        <v>10715</v>
      </c>
      <c r="G18" s="14">
        <v>2640</v>
      </c>
      <c r="H18" s="14">
        <v>29321</v>
      </c>
      <c r="I18" s="15">
        <v>28622</v>
      </c>
      <c r="J18" s="15">
        <v>0</v>
      </c>
      <c r="K18" s="14">
        <v>23012</v>
      </c>
      <c r="L18" s="14">
        <v>0</v>
      </c>
      <c r="M18" s="14">
        <v>60057</v>
      </c>
      <c r="N18" s="16">
        <f t="shared" si="0"/>
        <v>1443561</v>
      </c>
    </row>
    <row r="19" spans="1:16" ht="16.5" customHeight="1" x14ac:dyDescent="0.25">
      <c r="A19" s="13" t="s">
        <v>23</v>
      </c>
      <c r="B19" s="14">
        <v>2666496</v>
      </c>
      <c r="C19" s="14">
        <v>796696</v>
      </c>
      <c r="D19" s="14">
        <v>50128</v>
      </c>
      <c r="E19" s="14">
        <v>0</v>
      </c>
      <c r="F19" s="14">
        <v>29199</v>
      </c>
      <c r="G19" s="14">
        <v>7195</v>
      </c>
      <c r="H19" s="14">
        <v>79878</v>
      </c>
      <c r="I19" s="15">
        <v>77973</v>
      </c>
      <c r="J19" s="15">
        <v>0</v>
      </c>
      <c r="K19" s="14">
        <v>60479</v>
      </c>
      <c r="L19" s="14">
        <v>0</v>
      </c>
      <c r="M19" s="14">
        <v>163666</v>
      </c>
      <c r="N19" s="16">
        <f t="shared" si="0"/>
        <v>3931710</v>
      </c>
    </row>
    <row r="20" spans="1:16" s="17" customFormat="1" ht="16.5" customHeight="1" x14ac:dyDescent="0.25">
      <c r="A20" s="13" t="s">
        <v>24</v>
      </c>
      <c r="B20" s="14">
        <v>2704462</v>
      </c>
      <c r="C20" s="14">
        <v>808039</v>
      </c>
      <c r="D20" s="14">
        <v>50841</v>
      </c>
      <c r="E20" s="14">
        <v>0</v>
      </c>
      <c r="F20" s="14">
        <v>29615</v>
      </c>
      <c r="G20" s="14">
        <v>7298</v>
      </c>
      <c r="H20" s="14">
        <v>81113</v>
      </c>
      <c r="I20" s="15">
        <v>79179</v>
      </c>
      <c r="J20" s="15">
        <v>0</v>
      </c>
      <c r="K20" s="14">
        <v>54211</v>
      </c>
      <c r="L20" s="14">
        <v>256676</v>
      </c>
      <c r="M20" s="14">
        <v>165997</v>
      </c>
      <c r="N20" s="16">
        <f t="shared" si="0"/>
        <v>4237431</v>
      </c>
      <c r="P20" s="4"/>
    </row>
    <row r="21" spans="1:16" s="17" customFormat="1" ht="16.5" customHeight="1" x14ac:dyDescent="0.25">
      <c r="A21" s="13" t="s">
        <v>25</v>
      </c>
      <c r="B21" s="14">
        <v>12665146</v>
      </c>
      <c r="C21" s="14">
        <v>3784094</v>
      </c>
      <c r="D21" s="14">
        <v>238092</v>
      </c>
      <c r="E21" s="14">
        <v>0</v>
      </c>
      <c r="F21" s="14">
        <v>138689</v>
      </c>
      <c r="G21" s="14">
        <v>34175</v>
      </c>
      <c r="H21" s="14">
        <v>377196</v>
      </c>
      <c r="I21" s="15">
        <v>368201</v>
      </c>
      <c r="J21" s="15">
        <v>0</v>
      </c>
      <c r="K21" s="14">
        <v>673432</v>
      </c>
      <c r="L21" s="14">
        <v>1966043</v>
      </c>
      <c r="M21" s="14">
        <v>777372</v>
      </c>
      <c r="N21" s="16">
        <f t="shared" si="0"/>
        <v>21022440</v>
      </c>
      <c r="P21" s="4"/>
    </row>
    <row r="22" spans="1:16" s="17" customFormat="1" ht="16.5" customHeight="1" x14ac:dyDescent="0.25">
      <c r="A22" s="13" t="s">
        <v>26</v>
      </c>
      <c r="B22" s="14">
        <v>4357200</v>
      </c>
      <c r="C22" s="14">
        <v>1301845</v>
      </c>
      <c r="D22" s="14">
        <v>81911</v>
      </c>
      <c r="E22" s="14">
        <v>0</v>
      </c>
      <c r="F22" s="14">
        <v>47713</v>
      </c>
      <c r="G22" s="14">
        <v>11757</v>
      </c>
      <c r="H22" s="14">
        <v>130939</v>
      </c>
      <c r="I22" s="15">
        <v>127817</v>
      </c>
      <c r="J22" s="15">
        <v>0</v>
      </c>
      <c r="K22" s="14">
        <v>179638</v>
      </c>
      <c r="L22" s="14">
        <v>351986</v>
      </c>
      <c r="M22" s="14">
        <v>267440</v>
      </c>
      <c r="N22" s="16">
        <f t="shared" si="0"/>
        <v>6858246</v>
      </c>
      <c r="P22" s="4"/>
    </row>
    <row r="23" spans="1:16" s="17" customFormat="1" ht="16.5" customHeight="1" x14ac:dyDescent="0.25">
      <c r="A23" s="13" t="s">
        <v>27</v>
      </c>
      <c r="B23" s="14">
        <v>2563822</v>
      </c>
      <c r="C23" s="14">
        <v>766019</v>
      </c>
      <c r="D23" s="14">
        <v>48197</v>
      </c>
      <c r="E23" s="14">
        <v>0</v>
      </c>
      <c r="F23" s="14">
        <v>28075</v>
      </c>
      <c r="G23" s="14">
        <v>6918</v>
      </c>
      <c r="H23" s="14">
        <v>76890</v>
      </c>
      <c r="I23" s="15">
        <v>75057</v>
      </c>
      <c r="J23" s="15">
        <v>0</v>
      </c>
      <c r="K23" s="14">
        <v>49343</v>
      </c>
      <c r="L23" s="14">
        <v>112603</v>
      </c>
      <c r="M23" s="14">
        <v>157364</v>
      </c>
      <c r="N23" s="16">
        <f t="shared" si="0"/>
        <v>3884288</v>
      </c>
      <c r="P23" s="4"/>
    </row>
    <row r="24" spans="1:16" s="17" customFormat="1" ht="16.5" customHeight="1" x14ac:dyDescent="0.25">
      <c r="A24" s="13" t="s">
        <v>28</v>
      </c>
      <c r="B24" s="14">
        <v>2505830</v>
      </c>
      <c r="C24" s="14">
        <v>748692</v>
      </c>
      <c r="D24" s="14">
        <v>47107</v>
      </c>
      <c r="E24" s="14">
        <v>0</v>
      </c>
      <c r="F24" s="14">
        <v>27440</v>
      </c>
      <c r="G24" s="14">
        <v>6762</v>
      </c>
      <c r="H24" s="14">
        <v>75225</v>
      </c>
      <c r="I24" s="15">
        <v>73430</v>
      </c>
      <c r="J24" s="15">
        <v>0</v>
      </c>
      <c r="K24" s="14">
        <v>31345</v>
      </c>
      <c r="L24" s="14">
        <v>115890</v>
      </c>
      <c r="M24" s="14">
        <v>153805</v>
      </c>
      <c r="N24" s="16">
        <f t="shared" si="0"/>
        <v>3785526</v>
      </c>
      <c r="P24" s="4"/>
    </row>
    <row r="25" spans="1:16" s="17" customFormat="1" ht="16.5" customHeight="1" x14ac:dyDescent="0.25">
      <c r="A25" s="13" t="s">
        <v>29</v>
      </c>
      <c r="B25" s="14">
        <v>1878058</v>
      </c>
      <c r="C25" s="14">
        <v>561126</v>
      </c>
      <c r="D25" s="14">
        <v>35306</v>
      </c>
      <c r="E25" s="14">
        <v>0</v>
      </c>
      <c r="F25" s="14">
        <v>20566</v>
      </c>
      <c r="G25" s="14">
        <v>5068</v>
      </c>
      <c r="H25" s="14">
        <v>56563</v>
      </c>
      <c r="I25" s="15">
        <v>55213</v>
      </c>
      <c r="J25" s="15">
        <v>0</v>
      </c>
      <c r="K25" s="14">
        <v>50717</v>
      </c>
      <c r="L25" s="14">
        <v>0</v>
      </c>
      <c r="M25" s="14">
        <v>115273</v>
      </c>
      <c r="N25" s="16">
        <f t="shared" si="0"/>
        <v>2777890</v>
      </c>
      <c r="P25" s="4"/>
    </row>
    <row r="26" spans="1:16" s="17" customFormat="1" ht="16.5" customHeight="1" x14ac:dyDescent="0.25">
      <c r="A26" s="13" t="s">
        <v>30</v>
      </c>
      <c r="B26" s="14">
        <v>2932653</v>
      </c>
      <c r="C26" s="14">
        <v>876218</v>
      </c>
      <c r="D26" s="14">
        <v>55131</v>
      </c>
      <c r="E26" s="14">
        <v>0</v>
      </c>
      <c r="F26" s="14">
        <v>32114</v>
      </c>
      <c r="G26" s="14">
        <v>7913</v>
      </c>
      <c r="H26" s="14">
        <v>88559</v>
      </c>
      <c r="I26" s="15">
        <v>86447</v>
      </c>
      <c r="J26" s="15">
        <v>0</v>
      </c>
      <c r="K26" s="14">
        <v>58432</v>
      </c>
      <c r="L26" s="14">
        <v>1106760</v>
      </c>
      <c r="M26" s="14">
        <v>180003</v>
      </c>
      <c r="N26" s="16">
        <f t="shared" si="0"/>
        <v>5424230</v>
      </c>
      <c r="P26" s="4"/>
    </row>
    <row r="27" spans="1:16" s="17" customFormat="1" ht="16.5" customHeight="1" x14ac:dyDescent="0.25">
      <c r="A27" s="13" t="s">
        <v>31</v>
      </c>
      <c r="B27" s="14">
        <v>2958905</v>
      </c>
      <c r="C27" s="14">
        <v>884062</v>
      </c>
      <c r="D27" s="14">
        <v>55625</v>
      </c>
      <c r="E27" s="14">
        <v>0</v>
      </c>
      <c r="F27" s="14">
        <v>32401</v>
      </c>
      <c r="G27" s="14">
        <v>7984</v>
      </c>
      <c r="H27" s="14">
        <v>88779</v>
      </c>
      <c r="I27" s="15">
        <v>86661</v>
      </c>
      <c r="J27" s="15">
        <v>0</v>
      </c>
      <c r="K27" s="14">
        <v>130363</v>
      </c>
      <c r="L27" s="14">
        <v>244940</v>
      </c>
      <c r="M27" s="14">
        <v>181614</v>
      </c>
      <c r="N27" s="16">
        <f t="shared" si="0"/>
        <v>4671334</v>
      </c>
      <c r="P27" s="4"/>
    </row>
    <row r="28" spans="1:16" s="17" customFormat="1" ht="16.5" customHeight="1" x14ac:dyDescent="0.25">
      <c r="A28" s="13" t="s">
        <v>32</v>
      </c>
      <c r="B28" s="14">
        <v>7743062</v>
      </c>
      <c r="C28" s="14">
        <v>2313473</v>
      </c>
      <c r="D28" s="14">
        <v>145562</v>
      </c>
      <c r="E28" s="14">
        <v>0</v>
      </c>
      <c r="F28" s="14">
        <v>84790</v>
      </c>
      <c r="G28" s="14">
        <v>20893</v>
      </c>
      <c r="H28" s="14">
        <v>243085</v>
      </c>
      <c r="I28" s="15">
        <v>237288</v>
      </c>
      <c r="J28" s="15">
        <v>0</v>
      </c>
      <c r="K28" s="14">
        <v>365254</v>
      </c>
      <c r="L28" s="14">
        <v>782691</v>
      </c>
      <c r="M28" s="14">
        <v>475260</v>
      </c>
      <c r="N28" s="16">
        <f t="shared" si="0"/>
        <v>12411358</v>
      </c>
      <c r="P28" s="4"/>
    </row>
    <row r="29" spans="1:16" s="17" customFormat="1" ht="16.5" customHeight="1" x14ac:dyDescent="0.25">
      <c r="A29" s="13" t="s">
        <v>33</v>
      </c>
      <c r="B29" s="14">
        <v>2688973</v>
      </c>
      <c r="C29" s="14">
        <v>803412</v>
      </c>
      <c r="D29" s="14">
        <v>50550</v>
      </c>
      <c r="E29" s="14">
        <v>0</v>
      </c>
      <c r="F29" s="14">
        <v>29446</v>
      </c>
      <c r="G29" s="14">
        <v>7256</v>
      </c>
      <c r="H29" s="14">
        <v>80783</v>
      </c>
      <c r="I29" s="15">
        <v>78857</v>
      </c>
      <c r="J29" s="15">
        <v>0</v>
      </c>
      <c r="K29" s="14">
        <v>49827</v>
      </c>
      <c r="L29" s="14">
        <v>148386</v>
      </c>
      <c r="M29" s="14">
        <v>165046</v>
      </c>
      <c r="N29" s="16">
        <f t="shared" si="0"/>
        <v>4102536</v>
      </c>
      <c r="P29" s="4"/>
    </row>
    <row r="30" spans="1:16" s="17" customFormat="1" ht="16.5" customHeight="1" x14ac:dyDescent="0.25">
      <c r="A30" s="13" t="s">
        <v>34</v>
      </c>
      <c r="B30" s="14">
        <v>3160616</v>
      </c>
      <c r="C30" s="14">
        <v>944329</v>
      </c>
      <c r="D30" s="14">
        <v>59417</v>
      </c>
      <c r="E30" s="14">
        <v>0</v>
      </c>
      <c r="F30" s="14">
        <v>34610</v>
      </c>
      <c r="G30" s="14">
        <v>8528</v>
      </c>
      <c r="H30" s="14">
        <v>95305</v>
      </c>
      <c r="I30" s="15">
        <v>93032</v>
      </c>
      <c r="J30" s="15">
        <v>0</v>
      </c>
      <c r="K30" s="14">
        <v>85499</v>
      </c>
      <c r="L30" s="14">
        <v>153000</v>
      </c>
      <c r="M30" s="14">
        <v>193995</v>
      </c>
      <c r="N30" s="16">
        <f t="shared" si="0"/>
        <v>4828331</v>
      </c>
      <c r="P30" s="4"/>
    </row>
    <row r="31" spans="1:16" s="17" customFormat="1" ht="16.5" customHeight="1" x14ac:dyDescent="0.25">
      <c r="A31" s="13" t="s">
        <v>35</v>
      </c>
      <c r="B31" s="14">
        <v>4009806</v>
      </c>
      <c r="C31" s="14">
        <v>1198050</v>
      </c>
      <c r="D31" s="14">
        <v>75381</v>
      </c>
      <c r="E31" s="14">
        <v>0</v>
      </c>
      <c r="F31" s="14">
        <v>43909</v>
      </c>
      <c r="G31" s="14">
        <v>10820</v>
      </c>
      <c r="H31" s="14">
        <v>120542</v>
      </c>
      <c r="I31" s="15">
        <v>117667</v>
      </c>
      <c r="J31" s="15">
        <v>0</v>
      </c>
      <c r="K31" s="14">
        <v>147639</v>
      </c>
      <c r="L31" s="14">
        <v>241813</v>
      </c>
      <c r="M31" s="14">
        <v>246117</v>
      </c>
      <c r="N31" s="16">
        <f t="shared" si="0"/>
        <v>6211744</v>
      </c>
      <c r="P31" s="4"/>
    </row>
    <row r="32" spans="1:16" s="17" customFormat="1" ht="16.5" customHeight="1" x14ac:dyDescent="0.25">
      <c r="A32" s="13" t="s">
        <v>36</v>
      </c>
      <c r="B32" s="14">
        <v>2480777</v>
      </c>
      <c r="C32" s="14">
        <v>741207</v>
      </c>
      <c r="D32" s="14">
        <v>46636</v>
      </c>
      <c r="E32" s="14">
        <v>0</v>
      </c>
      <c r="F32" s="14">
        <v>27166</v>
      </c>
      <c r="G32" s="14">
        <v>6694</v>
      </c>
      <c r="H32" s="14">
        <v>74402</v>
      </c>
      <c r="I32" s="15">
        <v>72628</v>
      </c>
      <c r="J32" s="15">
        <v>0</v>
      </c>
      <c r="K32" s="14">
        <v>24442</v>
      </c>
      <c r="L32" s="14">
        <v>102266</v>
      </c>
      <c r="M32" s="14">
        <v>152267</v>
      </c>
      <c r="N32" s="16">
        <f t="shared" si="0"/>
        <v>3728485</v>
      </c>
      <c r="P32" s="4"/>
    </row>
    <row r="33" spans="1:16" s="17" customFormat="1" ht="16.5" customHeight="1" x14ac:dyDescent="0.25">
      <c r="A33" s="13" t="s">
        <v>37</v>
      </c>
      <c r="B33" s="14">
        <v>1793141</v>
      </c>
      <c r="C33" s="14">
        <v>535755</v>
      </c>
      <c r="D33" s="14">
        <v>33709</v>
      </c>
      <c r="E33" s="14">
        <v>0</v>
      </c>
      <c r="F33" s="14">
        <v>19636</v>
      </c>
      <c r="G33" s="14">
        <v>4839</v>
      </c>
      <c r="H33" s="14">
        <v>53737</v>
      </c>
      <c r="I33" s="15">
        <v>52456</v>
      </c>
      <c r="J33" s="15">
        <v>0</v>
      </c>
      <c r="K33" s="14">
        <v>42081</v>
      </c>
      <c r="L33" s="14">
        <v>123120</v>
      </c>
      <c r="M33" s="14">
        <v>110061</v>
      </c>
      <c r="N33" s="16">
        <f t="shared" si="0"/>
        <v>2768535</v>
      </c>
      <c r="P33" s="4"/>
    </row>
    <row r="34" spans="1:16" s="17" customFormat="1" ht="16.5" customHeight="1" x14ac:dyDescent="0.25">
      <c r="A34" s="13" t="s">
        <v>38</v>
      </c>
      <c r="B34" s="14">
        <v>2707733</v>
      </c>
      <c r="C34" s="14">
        <v>809017</v>
      </c>
      <c r="D34" s="14">
        <v>50903</v>
      </c>
      <c r="E34" s="14">
        <v>0</v>
      </c>
      <c r="F34" s="14">
        <v>29651</v>
      </c>
      <c r="G34" s="14">
        <v>7306</v>
      </c>
      <c r="H34" s="14">
        <v>81218</v>
      </c>
      <c r="I34" s="15">
        <v>79281</v>
      </c>
      <c r="J34" s="15">
        <v>0</v>
      </c>
      <c r="K34" s="14">
        <v>22536</v>
      </c>
      <c r="L34" s="14">
        <v>0</v>
      </c>
      <c r="M34" s="14">
        <v>166198</v>
      </c>
      <c r="N34" s="16">
        <f t="shared" si="0"/>
        <v>3953843</v>
      </c>
      <c r="P34" s="4"/>
    </row>
    <row r="35" spans="1:16" s="17" customFormat="1" ht="16.5" customHeight="1" x14ac:dyDescent="0.25">
      <c r="A35" s="13" t="s">
        <v>39</v>
      </c>
      <c r="B35" s="14">
        <v>4092977</v>
      </c>
      <c r="C35" s="14">
        <v>1222900</v>
      </c>
      <c r="D35" s="14">
        <v>76944</v>
      </c>
      <c r="E35" s="14">
        <v>0</v>
      </c>
      <c r="F35" s="14">
        <v>44820</v>
      </c>
      <c r="G35" s="14">
        <v>11044</v>
      </c>
      <c r="H35" s="14">
        <v>123923</v>
      </c>
      <c r="I35" s="15">
        <v>120967</v>
      </c>
      <c r="J35" s="15">
        <v>0</v>
      </c>
      <c r="K35" s="14">
        <v>163879</v>
      </c>
      <c r="L35" s="14">
        <v>67094</v>
      </c>
      <c r="M35" s="14">
        <v>251222</v>
      </c>
      <c r="N35" s="16">
        <f t="shared" si="0"/>
        <v>6175770</v>
      </c>
      <c r="P35" s="4"/>
    </row>
    <row r="36" spans="1:16" ht="16.5" customHeight="1" x14ac:dyDescent="0.25">
      <c r="A36" s="13" t="s">
        <v>40</v>
      </c>
      <c r="B36" s="15">
        <v>3220154</v>
      </c>
      <c r="C36" s="15">
        <v>962118</v>
      </c>
      <c r="D36" s="15">
        <v>60536</v>
      </c>
      <c r="E36" s="15">
        <v>0</v>
      </c>
      <c r="F36" s="15">
        <v>35262</v>
      </c>
      <c r="G36" s="15">
        <v>8689</v>
      </c>
      <c r="H36" s="15">
        <v>96610</v>
      </c>
      <c r="I36" s="15">
        <v>94306</v>
      </c>
      <c r="J36" s="15">
        <v>0</v>
      </c>
      <c r="K36" s="15">
        <v>106435</v>
      </c>
      <c r="L36" s="15">
        <v>113130</v>
      </c>
      <c r="M36" s="14">
        <v>197649</v>
      </c>
      <c r="N36" s="16">
        <f t="shared" si="0"/>
        <v>4894889</v>
      </c>
    </row>
    <row r="37" spans="1:16" ht="16.5" customHeight="1" x14ac:dyDescent="0.25">
      <c r="A37" s="13" t="s">
        <v>41</v>
      </c>
      <c r="B37" s="15">
        <v>2740079</v>
      </c>
      <c r="C37" s="15">
        <v>818681</v>
      </c>
      <c r="D37" s="15">
        <v>51511</v>
      </c>
      <c r="E37" s="15">
        <v>0</v>
      </c>
      <c r="F37" s="15">
        <v>30005</v>
      </c>
      <c r="G37" s="15">
        <v>7394</v>
      </c>
      <c r="H37" s="15">
        <v>82473</v>
      </c>
      <c r="I37" s="15">
        <v>80506</v>
      </c>
      <c r="J37" s="15">
        <v>0</v>
      </c>
      <c r="K37" s="15">
        <v>55708</v>
      </c>
      <c r="L37" s="15">
        <v>300723</v>
      </c>
      <c r="M37" s="14">
        <v>168183</v>
      </c>
      <c r="N37" s="16">
        <f t="shared" si="0"/>
        <v>4335263</v>
      </c>
    </row>
    <row r="38" spans="1:16" ht="16.5" customHeight="1" x14ac:dyDescent="0.25">
      <c r="A38" s="13" t="s">
        <v>42</v>
      </c>
      <c r="B38" s="15">
        <v>2686226</v>
      </c>
      <c r="C38" s="15">
        <v>802591</v>
      </c>
      <c r="D38" s="15">
        <v>50498</v>
      </c>
      <c r="E38" s="15">
        <v>0</v>
      </c>
      <c r="F38" s="15">
        <v>29415</v>
      </c>
      <c r="G38" s="15">
        <v>7248</v>
      </c>
      <c r="H38" s="15">
        <v>81744</v>
      </c>
      <c r="I38" s="15">
        <v>79795</v>
      </c>
      <c r="J38" s="15">
        <v>0</v>
      </c>
      <c r="K38" s="15">
        <v>37713</v>
      </c>
      <c r="L38" s="15">
        <v>146043</v>
      </c>
      <c r="M38" s="14">
        <v>164878</v>
      </c>
      <c r="N38" s="16">
        <f t="shared" si="0"/>
        <v>4086151</v>
      </c>
    </row>
    <row r="39" spans="1:16" ht="16.5" customHeight="1" x14ac:dyDescent="0.25">
      <c r="A39" s="13" t="s">
        <v>43</v>
      </c>
      <c r="B39" s="15">
        <v>5270234</v>
      </c>
      <c r="C39" s="15">
        <v>1574641</v>
      </c>
      <c r="D39" s="15">
        <v>99075</v>
      </c>
      <c r="E39" s="15">
        <v>0</v>
      </c>
      <c r="F39" s="15">
        <v>57712</v>
      </c>
      <c r="G39" s="15">
        <v>14221</v>
      </c>
      <c r="H39" s="15">
        <v>156408</v>
      </c>
      <c r="I39" s="15">
        <v>152677</v>
      </c>
      <c r="J39" s="15">
        <v>0</v>
      </c>
      <c r="K39" s="15">
        <v>216945</v>
      </c>
      <c r="L39" s="15">
        <v>461764</v>
      </c>
      <c r="M39" s="14">
        <v>323481</v>
      </c>
      <c r="N39" s="16">
        <f t="shared" si="0"/>
        <v>8327158</v>
      </c>
    </row>
    <row r="40" spans="1:16" ht="16.5" customHeight="1" x14ac:dyDescent="0.25">
      <c r="A40" s="13" t="s">
        <v>51</v>
      </c>
      <c r="B40" s="15">
        <v>1783541</v>
      </c>
      <c r="C40" s="15">
        <v>532887</v>
      </c>
      <c r="D40" s="15">
        <v>33529</v>
      </c>
      <c r="E40" s="15">
        <v>0</v>
      </c>
      <c r="F40" s="15">
        <v>19531</v>
      </c>
      <c r="G40" s="15">
        <v>4813</v>
      </c>
      <c r="H40" s="15">
        <v>53518</v>
      </c>
      <c r="I40" s="15">
        <v>52242</v>
      </c>
      <c r="J40" s="15">
        <v>0</v>
      </c>
      <c r="K40" s="15">
        <v>78566</v>
      </c>
      <c r="L40" s="15">
        <v>0</v>
      </c>
      <c r="M40" s="14">
        <v>109472</v>
      </c>
      <c r="N40" s="16">
        <f t="shared" si="0"/>
        <v>2668099</v>
      </c>
    </row>
    <row r="41" spans="1:16" ht="16.5" customHeight="1" x14ac:dyDescent="0.25">
      <c r="A41" s="13" t="s">
        <v>44</v>
      </c>
      <c r="B41" s="15">
        <v>7074689</v>
      </c>
      <c r="C41" s="15">
        <v>2113776</v>
      </c>
      <c r="D41" s="15">
        <v>132997</v>
      </c>
      <c r="E41" s="15">
        <v>0</v>
      </c>
      <c r="F41" s="15">
        <v>77471</v>
      </c>
      <c r="G41" s="15">
        <v>19090</v>
      </c>
      <c r="H41" s="15">
        <v>212706</v>
      </c>
      <c r="I41" s="15">
        <v>207633</v>
      </c>
      <c r="J41" s="15">
        <v>0</v>
      </c>
      <c r="K41" s="15">
        <v>322946</v>
      </c>
      <c r="L41" s="15">
        <v>119335</v>
      </c>
      <c r="M41" s="14">
        <v>434236</v>
      </c>
      <c r="N41" s="16">
        <f t="shared" si="0"/>
        <v>10714879</v>
      </c>
    </row>
    <row r="42" spans="1:16" ht="16.5" customHeight="1" x14ac:dyDescent="0.25">
      <c r="A42" s="13" t="s">
        <v>45</v>
      </c>
      <c r="B42" s="15">
        <v>4215389</v>
      </c>
      <c r="C42" s="15">
        <v>1259475</v>
      </c>
      <c r="D42" s="15">
        <v>79245</v>
      </c>
      <c r="E42" s="15">
        <v>0</v>
      </c>
      <c r="F42" s="15">
        <v>46161</v>
      </c>
      <c r="G42" s="15">
        <v>11375</v>
      </c>
      <c r="H42" s="15">
        <v>126237</v>
      </c>
      <c r="I42" s="15">
        <v>123227</v>
      </c>
      <c r="J42" s="15">
        <v>0</v>
      </c>
      <c r="K42" s="15">
        <v>165580</v>
      </c>
      <c r="L42" s="15">
        <v>0</v>
      </c>
      <c r="M42" s="14">
        <v>258736</v>
      </c>
      <c r="N42" s="16">
        <f t="shared" si="0"/>
        <v>6285425</v>
      </c>
    </row>
    <row r="43" spans="1:16" ht="16.5" customHeight="1" x14ac:dyDescent="0.25">
      <c r="A43" s="13" t="s">
        <v>46</v>
      </c>
      <c r="B43" s="15">
        <v>3045549</v>
      </c>
      <c r="C43" s="15">
        <v>909950</v>
      </c>
      <c r="D43" s="15">
        <v>57253</v>
      </c>
      <c r="E43" s="15">
        <v>0</v>
      </c>
      <c r="F43" s="15">
        <v>33350</v>
      </c>
      <c r="G43" s="15">
        <v>8218</v>
      </c>
      <c r="H43" s="15">
        <v>89519</v>
      </c>
      <c r="I43" s="15">
        <v>87384</v>
      </c>
      <c r="J43" s="15">
        <v>0</v>
      </c>
      <c r="K43" s="15">
        <v>113715</v>
      </c>
      <c r="L43" s="15">
        <v>918885</v>
      </c>
      <c r="M43" s="14">
        <v>186932</v>
      </c>
      <c r="N43" s="16">
        <f t="shared" si="0"/>
        <v>5450755</v>
      </c>
    </row>
    <row r="44" spans="1:16" ht="16.5" customHeight="1" x14ac:dyDescent="0.25">
      <c r="A44" s="13" t="s">
        <v>47</v>
      </c>
      <c r="B44" s="18">
        <v>2429972</v>
      </c>
      <c r="C44" s="18">
        <v>726027</v>
      </c>
      <c r="D44" s="18">
        <v>45681</v>
      </c>
      <c r="E44" s="18">
        <v>0</v>
      </c>
      <c r="F44" s="18">
        <v>26609</v>
      </c>
      <c r="G44" s="18">
        <v>6557</v>
      </c>
      <c r="H44" s="18">
        <v>72983</v>
      </c>
      <c r="I44" s="18">
        <v>71243</v>
      </c>
      <c r="J44" s="18">
        <v>0</v>
      </c>
      <c r="K44" s="18">
        <v>29467</v>
      </c>
      <c r="L44" s="18">
        <v>1292</v>
      </c>
      <c r="M44" s="30">
        <v>149149</v>
      </c>
      <c r="N44" s="16">
        <f t="shared" si="0"/>
        <v>3558980</v>
      </c>
    </row>
    <row r="45" spans="1:16" ht="13.8" thickBot="1" x14ac:dyDescent="0.3">
      <c r="A45" s="19" t="s">
        <v>48</v>
      </c>
      <c r="B45" s="20">
        <f t="shared" ref="B45:M45" si="1">SUM(B9:B44)</f>
        <v>158750244</v>
      </c>
      <c r="C45" s="20">
        <f t="shared" si="1"/>
        <v>47431416</v>
      </c>
      <c r="D45" s="20">
        <f>SUM(D9:D44)</f>
        <v>2984350</v>
      </c>
      <c r="E45" s="20">
        <f>SUM(E9:E44)</f>
        <v>0</v>
      </c>
      <c r="F45" s="20">
        <f>SUM(F9:F44)</f>
        <v>1738389</v>
      </c>
      <c r="G45" s="20">
        <f>SUM(G9:G44)</f>
        <v>428362</v>
      </c>
      <c r="H45" s="20">
        <f t="shared" si="1"/>
        <v>4786586</v>
      </c>
      <c r="I45" s="20">
        <f>SUM(I9:I44)</f>
        <v>4672436</v>
      </c>
      <c r="J45" s="20">
        <f>SUM(J9:J44)</f>
        <v>0</v>
      </c>
      <c r="K45" s="20">
        <f t="shared" si="1"/>
        <v>5987227</v>
      </c>
      <c r="L45" s="20">
        <f t="shared" si="1"/>
        <v>15040449</v>
      </c>
      <c r="M45" s="20">
        <f t="shared" si="1"/>
        <v>9743907</v>
      </c>
      <c r="N45" s="20">
        <f>SUM(N9:N44)</f>
        <v>251563366</v>
      </c>
    </row>
    <row r="46" spans="1:16" s="25" customFormat="1" ht="13.8" thickTop="1" x14ac:dyDescent="0.25">
      <c r="A46" s="21"/>
      <c r="B46" s="22"/>
      <c r="C46" s="23"/>
      <c r="D46" s="23"/>
      <c r="E46" s="21"/>
      <c r="F46" s="23"/>
      <c r="G46" s="23"/>
      <c r="H46" s="23"/>
      <c r="I46" s="23"/>
      <c r="J46" s="23"/>
      <c r="K46" s="22"/>
      <c r="L46" s="23"/>
      <c r="M46" s="23"/>
      <c r="N46" s="24"/>
      <c r="P46" s="4"/>
    </row>
    <row r="47" spans="1:16" s="21" customFormat="1" ht="11.4" x14ac:dyDescent="0.2">
      <c r="A47" s="21" t="s">
        <v>54</v>
      </c>
      <c r="B47" s="26"/>
      <c r="C47" s="23"/>
      <c r="D47" s="23"/>
      <c r="E47" s="26"/>
      <c r="F47" s="23"/>
      <c r="G47" s="23"/>
      <c r="H47" s="23"/>
      <c r="I47" s="23"/>
      <c r="J47" s="23"/>
      <c r="K47" s="22"/>
      <c r="L47" s="23"/>
      <c r="M47" s="23"/>
      <c r="P47" s="27"/>
    </row>
    <row r="48" spans="1:16" s="21" customFormat="1" ht="11.4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P48" s="27"/>
    </row>
    <row r="49" spans="1:16" s="21" customFormat="1" ht="11.4" x14ac:dyDescent="0.2">
      <c r="B49" s="26"/>
      <c r="C49" s="23"/>
      <c r="D49" s="23"/>
      <c r="E49" s="26"/>
      <c r="F49" s="23"/>
      <c r="G49" s="23"/>
      <c r="H49" s="23"/>
      <c r="I49" s="23"/>
      <c r="J49" s="23"/>
      <c r="K49" s="26"/>
      <c r="L49" s="23"/>
      <c r="M49" s="23"/>
      <c r="N49" s="23"/>
      <c r="P49" s="27"/>
    </row>
    <row r="50" spans="1:16" s="21" customFormat="1" ht="11.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P50" s="27"/>
    </row>
    <row r="51" spans="1:16" x14ac:dyDescent="0.25">
      <c r="A51" s="21"/>
      <c r="B51" s="28"/>
      <c r="E51" s="28"/>
      <c r="K51" s="28"/>
    </row>
    <row r="52" spans="1:16" ht="15.6" x14ac:dyDescent="0.25">
      <c r="A52" s="29"/>
      <c r="B52" s="28"/>
      <c r="E52" s="28"/>
      <c r="K52" s="28"/>
    </row>
    <row r="53" spans="1:16" ht="15.6" x14ac:dyDescent="0.25">
      <c r="A53" s="29"/>
      <c r="B53" s="28"/>
      <c r="E53" s="28"/>
      <c r="K53" s="28"/>
    </row>
    <row r="54" spans="1:16" x14ac:dyDescent="0.25">
      <c r="A54" s="21"/>
    </row>
    <row r="55" spans="1:16" x14ac:dyDescent="0.25">
      <c r="A55" s="21"/>
    </row>
    <row r="56" spans="1:16" x14ac:dyDescent="0.25">
      <c r="A56" s="21"/>
    </row>
  </sheetData>
  <printOptions horizontalCentered="1"/>
  <pageMargins left="0.15748031496062992" right="0.15748031496062992" top="0.39370078740157483" bottom="0.31496062992125984" header="0.15748031496062992" footer="0.19685039370078741"/>
  <pageSetup scale="67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CONTA-07</dc:creator>
  <cp:lastModifiedBy>Arzate</cp:lastModifiedBy>
  <dcterms:created xsi:type="dcterms:W3CDTF">2019-03-08T16:09:37Z</dcterms:created>
  <dcterms:modified xsi:type="dcterms:W3CDTF">2019-08-08T17:40:28Z</dcterms:modified>
</cp:coreProperties>
</file>