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2024\Pagina Hacienda\PorFondos\"/>
    </mc:Choice>
  </mc:AlternateContent>
  <xr:revisionPtr revIDLastSave="0" documentId="13_ncr:1_{3DA3B57A-4EA7-4B3E-9971-A215B4C869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 l="1"/>
  <c r="D8" i="1"/>
  <c r="D45" i="1" l="1"/>
  <c r="B45" i="1"/>
  <c r="C45" i="1" l="1"/>
</calcChain>
</file>

<file path=xl/sharedStrings.xml><?xml version="1.0" encoding="utf-8"?>
<sst xmlns="http://schemas.openxmlformats.org/spreadsheetml/2006/main" count="43" uniqueCount="43">
  <si>
    <t>MUNICIPIO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</si>
  <si>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</si>
  <si>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</si>
  <si>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</si>
  <si>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</si>
  <si>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</si>
  <si>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</si>
  <si>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</si>
  <si>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</si>
  <si>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</si>
  <si>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</si>
  <si>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</si>
  <si>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</si>
  <si>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</si>
  <si>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</si>
  <si>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</si>
  <si>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</si>
  <si>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</si>
  <si>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</si>
  <si>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</si>
  <si>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</si>
  <si>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</si>
  <si>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</si>
  <si>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</si>
  <si>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</si>
  <si>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</si>
  <si>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</si>
  <si>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</si>
  <si>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</si>
  <si>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</si>
  <si>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</si>
  <si>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</si>
  <si>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</si>
  <si>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</si>
  <si>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</si>
  <si>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IMPORTE</t>
  </si>
  <si>
    <t>FACTOR 1 POBLACIÓN</t>
  </si>
  <si>
    <t>(PESOS)</t>
  </si>
  <si>
    <t>XOXOCOTLA</t>
  </si>
  <si>
    <t>HUEYAPAN</t>
  </si>
  <si>
    <t>COATETELCO</t>
  </si>
  <si>
    <t>POBLACIÓN  INEGI
ENCUESTA
INTERCENSAL 2020</t>
  </si>
  <si>
    <t>CUOTA VENTA FINAL DE COMBUSTIBLES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</si>
</sst>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3" fillId="0" borderId="3" xfId="2" applyBorder="1"/>
    <xf numFmtId="0" fontId="3" fillId="0" borderId="4" xfId="2" applyBorder="1" applyAlignment="1">
      <alignment horizontal="left" indent="1"/>
    </xf>
    <xf numFmtId="0" fontId="3" fillId="0" borderId="4" xfId="2" applyBorder="1"/>
    <xf numFmtId="0" fontId="6" fillId="0" borderId="7" xfId="2" applyFont="1" applyBorder="1"/>
    <xf numFmtId="166" fontId="0" fillId="0" borderId="0" xfId="1" applyNumberFormat="1" applyFont="1"/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6" fontId="3" fillId="0" borderId="10" xfId="1" applyNumberFormat="1" applyFont="1" applyBorder="1"/>
    <xf numFmtId="166" fontId="6" fillId="0" borderId="12" xfId="1" applyNumberFormat="1" applyFont="1" applyBorder="1"/>
    <xf numFmtId="0" fontId="3" fillId="0" borderId="14" xfId="2" applyBorder="1"/>
    <xf numFmtId="166" fontId="3" fillId="0" borderId="15" xfId="1" applyNumberFormat="1" applyFont="1" applyFill="1" applyBorder="1" applyAlignment="1">
      <alignment horizontal="left" indent="2"/>
    </xf>
    <xf numFmtId="164" fontId="3" fillId="0" borderId="15" xfId="1" applyNumberFormat="1" applyFont="1" applyFill="1" applyBorder="1" applyAlignment="1">
      <alignment horizontal="left" indent="2"/>
    </xf>
    <xf numFmtId="165" fontId="3" fillId="0" borderId="16" xfId="2" applyNumberFormat="1" applyBorder="1" applyAlignment="1">
      <alignment horizontal="left" indent="2"/>
    </xf>
    <xf numFmtId="0" fontId="0" fillId="0" borderId="3" xfId="0" applyBorder="1"/>
    <xf numFmtId="0" fontId="0" fillId="0" borderId="2" xfId="0" applyBorder="1"/>
    <xf numFmtId="164" fontId="4" fillId="0" borderId="11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0" fillId="0" borderId="4" xfId="1" applyNumberFormat="1" applyFont="1" applyBorder="1"/>
    <xf numFmtId="164" fontId="0" fillId="0" borderId="13" xfId="1" applyNumberFormat="1" applyFont="1" applyBorder="1"/>
    <xf numFmtId="166" fontId="4" fillId="0" borderId="6" xfId="1" applyNumberFormat="1" applyFont="1" applyFill="1" applyBorder="1" applyAlignment="1">
      <alignment horizontal="left" indent="2"/>
    </xf>
    <xf numFmtId="0" fontId="5" fillId="3" borderId="1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 wrapText="1"/>
    </xf>
    <xf numFmtId="166" fontId="5" fillId="3" borderId="9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6"/>
  <sheetViews>
    <sheetView tabSelected="1" workbookViewId="0">
      <selection activeCell="A3" sqref="A3"/>
    </sheetView>
  </sheetViews>
  <sheetFormatPr baseColWidth="10" defaultRowHeight="15" x14ac:dyDescent="0.25"/>
  <cols>
    <col min="1" max="1" width="22.5703125" customWidth="1"/>
    <col min="2" max="2" width="18.28515625" customWidth="1"/>
    <col min="3" max="3" width="15.28515625" bestFit="1" customWidth="1"/>
  </cols>
  <sheetData>
    <row r="2" spans="1:6" s="8" customFormat="1" ht="32.25" customHeight="1" x14ac:dyDescent="0.25">
      <c r="A2" s="26" t="s">
        <v>42</v>
      </c>
      <c r="B2" s="26"/>
      <c r="C2" s="7">
        <v>102787785.76000002</v>
      </c>
    </row>
    <row r="3" spans="1:6" x14ac:dyDescent="0.25">
      <c r="B3" s="5"/>
    </row>
    <row r="4" spans="1:6" x14ac:dyDescent="0.25">
      <c r="A4" s="27" t="s">
        <v>37</v>
      </c>
      <c r="B4" s="27"/>
      <c r="C4" s="27"/>
    </row>
    <row r="5" spans="1:6" ht="21" customHeight="1" x14ac:dyDescent="0.25">
      <c r="A5" s="28" t="s">
        <v>0</v>
      </c>
      <c r="B5" s="30" t="s">
        <v>41</v>
      </c>
      <c r="C5" s="32" t="s">
        <v>36</v>
      </c>
      <c r="D5" s="24" t="s">
        <v>35</v>
      </c>
    </row>
    <row r="6" spans="1:6" ht="24.75" customHeight="1" x14ac:dyDescent="0.25">
      <c r="A6" s="29"/>
      <c r="B6" s="31"/>
      <c r="C6" s="33"/>
      <c r="D6" s="25"/>
    </row>
    <row r="7" spans="1:6" x14ac:dyDescent="0.25">
      <c r="A7" s="1"/>
      <c r="B7" s="9"/>
      <c r="C7" s="11"/>
      <c r="D7" s="15"/>
    </row>
    <row r="8" spans="1:6" x14ac:dyDescent="0.25">
      <c r="A8" s="2" t="s">
        <v>1</v>
      </c>
      <c r="B8" s="17">
        <v>17598</v>
      </c>
      <c r="C8" s="12">
        <v>8.9261077747118979E-3</v>
      </c>
      <c r="D8" s="21">
        <f>C8*$C$2</f>
        <v>917494.85361775709</v>
      </c>
      <c r="F8" s="6"/>
    </row>
    <row r="9" spans="1:6" x14ac:dyDescent="0.25">
      <c r="A9" s="2" t="s">
        <v>2</v>
      </c>
      <c r="B9" s="17">
        <v>25232</v>
      </c>
      <c r="C9" s="12">
        <v>1.2798247037818535E-2</v>
      </c>
      <c r="D9" s="21">
        <f t="shared" ref="D9:D43" si="0">C9*$C$2</f>
        <v>1315503.4746268464</v>
      </c>
      <c r="F9" s="6"/>
    </row>
    <row r="10" spans="1:6" x14ac:dyDescent="0.25">
      <c r="A10" s="2" t="s">
        <v>3</v>
      </c>
      <c r="B10" s="17">
        <v>39174</v>
      </c>
      <c r="C10" s="12">
        <v>1.9869948060379807E-2</v>
      </c>
      <c r="D10" s="21">
        <f t="shared" si="0"/>
        <v>2042387.9642926475</v>
      </c>
      <c r="F10" s="6"/>
    </row>
    <row r="11" spans="1:6" x14ac:dyDescent="0.25">
      <c r="A11" s="2" t="s">
        <v>4</v>
      </c>
      <c r="B11" s="17">
        <v>89834</v>
      </c>
      <c r="C11" s="12">
        <v>4.5565857815289726E-2</v>
      </c>
      <c r="D11" s="21">
        <f t="shared" si="0"/>
        <v>4683613.6310886228</v>
      </c>
      <c r="F11" s="6"/>
    </row>
    <row r="12" spans="1:6" x14ac:dyDescent="0.25">
      <c r="A12" s="2" t="s">
        <v>40</v>
      </c>
      <c r="B12" s="17">
        <v>11347</v>
      </c>
      <c r="C12" s="12">
        <v>5.7554577179029379E-3</v>
      </c>
      <c r="D12" s="21">
        <f t="shared" si="0"/>
        <v>591590.75485854584</v>
      </c>
      <c r="F12" s="6"/>
    </row>
    <row r="13" spans="1:6" x14ac:dyDescent="0.25">
      <c r="A13" s="2" t="s">
        <v>5</v>
      </c>
      <c r="B13" s="17">
        <v>10520</v>
      </c>
      <c r="C13" s="12">
        <v>5.3359844181139421E-3</v>
      </c>
      <c r="D13" s="21">
        <f t="shared" si="0"/>
        <v>548474.02318779426</v>
      </c>
      <c r="F13" s="6"/>
    </row>
    <row r="14" spans="1:6" x14ac:dyDescent="0.25">
      <c r="A14" s="2" t="s">
        <v>6</v>
      </c>
      <c r="B14" s="17">
        <v>187118</v>
      </c>
      <c r="C14" s="12">
        <v>9.4910525888654437E-2</v>
      </c>
      <c r="D14" s="21">
        <f t="shared" si="0"/>
        <v>9755642.8014119472</v>
      </c>
      <c r="F14" s="6"/>
    </row>
    <row r="15" spans="1:6" x14ac:dyDescent="0.25">
      <c r="A15" s="2" t="s">
        <v>7</v>
      </c>
      <c r="B15" s="17">
        <v>378476</v>
      </c>
      <c r="C15" s="12">
        <v>0.19197167667586432</v>
      </c>
      <c r="D15" s="21">
        <f t="shared" si="0"/>
        <v>19732343.574146733</v>
      </c>
      <c r="F15" s="6"/>
    </row>
    <row r="16" spans="1:6" x14ac:dyDescent="0.25">
      <c r="A16" s="2" t="s">
        <v>8</v>
      </c>
      <c r="B16" s="17">
        <v>107053</v>
      </c>
      <c r="C16" s="12">
        <v>5.4299728128550558E-2</v>
      </c>
      <c r="D16" s="21">
        <f t="shared" si="0"/>
        <v>5581348.8217037013</v>
      </c>
      <c r="F16" s="6"/>
    </row>
    <row r="17" spans="1:6" x14ac:dyDescent="0.25">
      <c r="A17" s="2" t="s">
        <v>39</v>
      </c>
      <c r="B17" s="17">
        <v>7855</v>
      </c>
      <c r="C17" s="12">
        <v>3.9842355137153056E-3</v>
      </c>
      <c r="D17" s="21">
        <f t="shared" si="0"/>
        <v>409530.74640115246</v>
      </c>
      <c r="F17" s="6"/>
    </row>
    <row r="18" spans="1:6" x14ac:dyDescent="0.25">
      <c r="A18" s="2" t="s">
        <v>9</v>
      </c>
      <c r="B18" s="17">
        <v>24515</v>
      </c>
      <c r="C18" s="12">
        <v>1.2434568251907158E-2</v>
      </c>
      <c r="D18" s="21">
        <f t="shared" si="0"/>
        <v>1278121.7374951309</v>
      </c>
      <c r="F18" s="6"/>
    </row>
    <row r="19" spans="1:6" x14ac:dyDescent="0.25">
      <c r="A19" s="2" t="s">
        <v>10</v>
      </c>
      <c r="B19" s="17">
        <v>18402</v>
      </c>
      <c r="C19" s="12">
        <v>9.3339149488719363E-3</v>
      </c>
      <c r="D19" s="21">
        <f t="shared" si="0"/>
        <v>959412.45006671012</v>
      </c>
      <c r="F19" s="6"/>
    </row>
    <row r="20" spans="1:6" x14ac:dyDescent="0.25">
      <c r="A20" s="2" t="s">
        <v>11</v>
      </c>
      <c r="B20" s="17">
        <v>215357</v>
      </c>
      <c r="C20" s="12">
        <v>0.10923399204674566</v>
      </c>
      <c r="D20" s="21">
        <f t="shared" si="0"/>
        <v>11227920.17221044</v>
      </c>
      <c r="F20" s="6"/>
    </row>
    <row r="21" spans="1:6" x14ac:dyDescent="0.25">
      <c r="A21" s="2" t="s">
        <v>12</v>
      </c>
      <c r="B21" s="17">
        <v>57682</v>
      </c>
      <c r="C21" s="12">
        <v>2.9257628631715632E-2</v>
      </c>
      <c r="D21" s="21">
        <f t="shared" si="0"/>
        <v>3007326.863642429</v>
      </c>
      <c r="F21" s="6"/>
    </row>
    <row r="22" spans="1:6" x14ac:dyDescent="0.25">
      <c r="A22" s="2" t="s">
        <v>13</v>
      </c>
      <c r="B22" s="17">
        <v>16694</v>
      </c>
      <c r="C22" s="12">
        <v>8.4675783152085692E-3</v>
      </c>
      <c r="D22" s="21">
        <f t="shared" si="0"/>
        <v>870363.62576968037</v>
      </c>
      <c r="F22" s="6"/>
    </row>
    <row r="23" spans="1:6" x14ac:dyDescent="0.25">
      <c r="A23" s="2" t="s">
        <v>14</v>
      </c>
      <c r="B23" s="17">
        <v>9653</v>
      </c>
      <c r="C23" s="12">
        <v>4.8962222041876316E-3</v>
      </c>
      <c r="D23" s="21">
        <f t="shared" si="0"/>
        <v>503271.83895739337</v>
      </c>
      <c r="F23" s="6"/>
    </row>
    <row r="24" spans="1:6" x14ac:dyDescent="0.25">
      <c r="A24" s="2" t="s">
        <v>15</v>
      </c>
      <c r="B24" s="17">
        <v>15802</v>
      </c>
      <c r="C24" s="12">
        <v>8.015135529946437E-3</v>
      </c>
      <c r="D24" s="21">
        <f t="shared" si="0"/>
        <v>823858.03368949855</v>
      </c>
      <c r="F24" s="6"/>
    </row>
    <row r="25" spans="1:6" x14ac:dyDescent="0.25">
      <c r="A25" s="2" t="s">
        <v>16</v>
      </c>
      <c r="B25" s="17">
        <v>19219</v>
      </c>
      <c r="C25" s="12">
        <v>9.7483160201266034E-3</v>
      </c>
      <c r="D25" s="21">
        <f t="shared" si="0"/>
        <v>1002007.8185975493</v>
      </c>
      <c r="F25" s="6"/>
    </row>
    <row r="26" spans="1:6" x14ac:dyDescent="0.25">
      <c r="A26" s="2" t="s">
        <v>17</v>
      </c>
      <c r="B26" s="17">
        <v>40018</v>
      </c>
      <c r="C26" s="12">
        <v>2.0298044148677162E-2</v>
      </c>
      <c r="D26" s="21">
        <f t="shared" si="0"/>
        <v>2086391.0133012501</v>
      </c>
      <c r="F26" s="6"/>
    </row>
    <row r="27" spans="1:6" x14ac:dyDescent="0.25">
      <c r="A27" s="2" t="s">
        <v>18</v>
      </c>
      <c r="B27" s="17">
        <v>122263</v>
      </c>
      <c r="C27" s="12">
        <v>6.2014587729264728E-2</v>
      </c>
      <c r="D27" s="21">
        <f t="shared" si="0"/>
        <v>6374342.1575103886</v>
      </c>
      <c r="F27" s="6"/>
    </row>
    <row r="28" spans="1:6" x14ac:dyDescent="0.25">
      <c r="A28" s="2" t="s">
        <v>19</v>
      </c>
      <c r="B28" s="17">
        <v>16574</v>
      </c>
      <c r="C28" s="12">
        <v>8.4067115727966234E-3</v>
      </c>
      <c r="D28" s="21">
        <f t="shared" si="0"/>
        <v>864107.26809073216</v>
      </c>
      <c r="F28" s="6"/>
    </row>
    <row r="29" spans="1:6" x14ac:dyDescent="0.25">
      <c r="A29" s="2" t="s">
        <v>20</v>
      </c>
      <c r="B29" s="17">
        <v>28122</v>
      </c>
      <c r="C29" s="12">
        <v>1.4264121084239571E-2</v>
      </c>
      <c r="D29" s="21">
        <f t="shared" si="0"/>
        <v>1466177.4220615162</v>
      </c>
      <c r="F29" s="6"/>
    </row>
    <row r="30" spans="1:6" x14ac:dyDescent="0.25">
      <c r="A30" s="2" t="s">
        <v>21</v>
      </c>
      <c r="B30" s="17">
        <v>54987</v>
      </c>
      <c r="C30" s="12">
        <v>2.7890663041714007E-2</v>
      </c>
      <c r="D30" s="21">
        <f t="shared" si="0"/>
        <v>2866819.4974360499</v>
      </c>
      <c r="F30" s="6"/>
    </row>
    <row r="31" spans="1:6" x14ac:dyDescent="0.25">
      <c r="A31" s="2" t="s">
        <v>22</v>
      </c>
      <c r="B31" s="17">
        <v>7617</v>
      </c>
      <c r="C31" s="12">
        <v>3.8635164745982795E-3</v>
      </c>
      <c r="D31" s="21">
        <f t="shared" si="0"/>
        <v>397122.30367123854</v>
      </c>
      <c r="F31" s="6"/>
    </row>
    <row r="32" spans="1:6" x14ac:dyDescent="0.25">
      <c r="A32" s="2" t="s">
        <v>23</v>
      </c>
      <c r="B32" s="17">
        <v>14853</v>
      </c>
      <c r="C32" s="12">
        <v>7.5337810420386302E-3</v>
      </c>
      <c r="D32" s="21">
        <f t="shared" si="0"/>
        <v>774380.67171181645</v>
      </c>
      <c r="F32" s="6"/>
    </row>
    <row r="33" spans="1:6" x14ac:dyDescent="0.25">
      <c r="A33" s="2" t="s">
        <v>24</v>
      </c>
      <c r="B33" s="17">
        <v>7943</v>
      </c>
      <c r="C33" s="12">
        <v>4.0288711248174002E-3</v>
      </c>
      <c r="D33" s="21">
        <f t="shared" si="0"/>
        <v>414118.74203238124</v>
      </c>
      <c r="F33" s="6"/>
    </row>
    <row r="34" spans="1:6" x14ac:dyDescent="0.25">
      <c r="A34" s="2" t="s">
        <v>25</v>
      </c>
      <c r="B34" s="17">
        <v>52399</v>
      </c>
      <c r="C34" s="12">
        <v>2.6577970297029702E-2</v>
      </c>
      <c r="D34" s="21">
        <f t="shared" si="0"/>
        <v>2731890.7168267332</v>
      </c>
      <c r="F34" s="6"/>
    </row>
    <row r="35" spans="1:6" x14ac:dyDescent="0.25">
      <c r="A35" s="2" t="s">
        <v>26</v>
      </c>
      <c r="B35" s="17">
        <v>33789</v>
      </c>
      <c r="C35" s="12">
        <v>1.7138552994643726E-2</v>
      </c>
      <c r="D35" s="21">
        <f t="shared" si="0"/>
        <v>1761633.9134498462</v>
      </c>
      <c r="F35" s="6"/>
    </row>
    <row r="36" spans="1:6" x14ac:dyDescent="0.25">
      <c r="A36" s="2" t="s">
        <v>27</v>
      </c>
      <c r="B36" s="17">
        <v>19408</v>
      </c>
      <c r="C36" s="12">
        <v>9.8441811394254179E-3</v>
      </c>
      <c r="D36" s="21">
        <f t="shared" si="0"/>
        <v>1011861.5819418927</v>
      </c>
      <c r="F36" s="6"/>
    </row>
    <row r="37" spans="1:6" x14ac:dyDescent="0.25">
      <c r="A37" s="2" t="s">
        <v>28</v>
      </c>
      <c r="B37" s="17">
        <v>12750</v>
      </c>
      <c r="C37" s="12">
        <v>6.4670913812692743E-3</v>
      </c>
      <c r="D37" s="21">
        <f t="shared" si="0"/>
        <v>664738.00338824873</v>
      </c>
      <c r="F37" s="6"/>
    </row>
    <row r="38" spans="1:6" x14ac:dyDescent="0.25">
      <c r="A38" s="2" t="s">
        <v>29</v>
      </c>
      <c r="B38" s="17">
        <v>73539</v>
      </c>
      <c r="C38" s="12">
        <v>3.7300661418600875E-2</v>
      </c>
      <c r="D38" s="21">
        <f t="shared" si="0"/>
        <v>3834052.3946014452</v>
      </c>
      <c r="F38" s="6"/>
    </row>
    <row r="39" spans="1:6" x14ac:dyDescent="0.25">
      <c r="A39" s="2" t="s">
        <v>38</v>
      </c>
      <c r="B39" s="17">
        <v>27805</v>
      </c>
      <c r="C39" s="12">
        <v>1.4103331439701347E-2</v>
      </c>
      <c r="D39" s="21">
        <f t="shared" si="0"/>
        <v>1449650.2105262948</v>
      </c>
      <c r="F39" s="6"/>
    </row>
    <row r="40" spans="1:6" x14ac:dyDescent="0.25">
      <c r="A40" s="2" t="s">
        <v>30</v>
      </c>
      <c r="B40" s="17">
        <v>105780</v>
      </c>
      <c r="C40" s="12">
        <v>5.3654033436130497E-2</v>
      </c>
      <c r="D40" s="21">
        <f t="shared" si="0"/>
        <v>5514979.2939928593</v>
      </c>
      <c r="F40" s="6"/>
    </row>
    <row r="41" spans="1:6" x14ac:dyDescent="0.25">
      <c r="A41" s="2" t="s">
        <v>31</v>
      </c>
      <c r="B41" s="17">
        <v>56083</v>
      </c>
      <c r="C41" s="12">
        <v>2.844657928907645E-2</v>
      </c>
      <c r="D41" s="21">
        <f t="shared" si="0"/>
        <v>2923960.8975704438</v>
      </c>
      <c r="F41" s="6"/>
    </row>
    <row r="42" spans="1:6" x14ac:dyDescent="0.25">
      <c r="A42" s="2" t="s">
        <v>32</v>
      </c>
      <c r="B42" s="17">
        <v>36094</v>
      </c>
      <c r="C42" s="12">
        <v>1.8307701671806526E-2</v>
      </c>
      <c r="D42" s="21">
        <f t="shared" si="0"/>
        <v>1881808.1171996435</v>
      </c>
      <c r="F42" s="6"/>
    </row>
    <row r="43" spans="1:6" x14ac:dyDescent="0.25">
      <c r="A43" s="2" t="s">
        <v>33</v>
      </c>
      <c r="B43" s="17">
        <v>9965</v>
      </c>
      <c r="C43" s="12">
        <v>5.0544757344586919E-3</v>
      </c>
      <c r="D43" s="21">
        <f t="shared" si="0"/>
        <v>519538.36892265879</v>
      </c>
      <c r="F43" s="6"/>
    </row>
    <row r="44" spans="1:6" x14ac:dyDescent="0.25">
      <c r="A44" s="3"/>
      <c r="B44" s="18"/>
      <c r="C44" s="13"/>
      <c r="D44" s="21"/>
    </row>
    <row r="45" spans="1:6" ht="15.75" thickBot="1" x14ac:dyDescent="0.3">
      <c r="A45" s="19" t="s">
        <v>34</v>
      </c>
      <c r="B45" s="20">
        <f>SUM(B8:B44)</f>
        <v>1971520</v>
      </c>
      <c r="C45" s="23">
        <f>SUM(C8:C44)</f>
        <v>1</v>
      </c>
      <c r="D45" s="22">
        <f>SUM(D8:D43)</f>
        <v>102787785.76000002</v>
      </c>
    </row>
    <row r="46" spans="1:6" ht="15.75" thickTop="1" x14ac:dyDescent="0.25">
      <c r="A46" s="4"/>
      <c r="B46" s="10"/>
      <c r="C46" s="14"/>
      <c r="D46" s="16"/>
    </row>
  </sheetData>
  <mergeCells count="6">
    <mergeCell ref="D5:D6"/>
    <mergeCell ref="A2:B2"/>
    <mergeCell ref="A4:C4"/>
    <mergeCell ref="A5:A6"/>
    <mergeCell ref="B5:B6"/>
    <mergeCell ref="C5:C6"/>
  </mergeCells>
  <printOptions horizontalCentered="1"/>
  <pageMargins left="0" right="0" top="0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2022-02-16T21:00:00Z</cp:lastPrinted>
  <dcterms:created xsi:type="dcterms:W3CDTF">2017-04-03T21:11:48Z</dcterms:created>
  <dcterms:modified xsi:type="dcterms:W3CDTF">2024-02-14T23:15:09Z</dcterms:modified>
</cp:coreProperties>
</file>