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06"/>
  <workbookPr/>
  <mc:AlternateContent xmlns:mc="http://schemas.openxmlformats.org/markup-compatibility/2006">
    <mc:Choice Requires="x15">
      <x15ac:absPath xmlns:x15ac="http://schemas.microsoft.com/office/spreadsheetml/2010/11/ac" url="/Users/othonbalcazarbravo/Desktop/"/>
    </mc:Choice>
  </mc:AlternateContent>
  <xr:revisionPtr revIDLastSave="0" documentId="8_{16350102-C3C2-514A-9EE4-47D7087E4D01}" xr6:coauthVersionLast="47" xr6:coauthVersionMax="47" xr10:uidLastSave="{00000000-0000-0000-0000-000000000000}"/>
  <bookViews>
    <workbookView xWindow="0" yWindow="500" windowWidth="28800" windowHeight="16100"/>
  </bookViews>
  <sheets>
    <sheet name="mayo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11" i="1"/>
  <c r="N47" i="1" s="1"/>
  <c r="C47" i="1"/>
  <c r="D47" i="1"/>
  <c r="E47" i="1"/>
  <c r="F47" i="1"/>
  <c r="G47" i="1"/>
  <c r="H47" i="1"/>
  <c r="I47" i="1"/>
  <c r="J47" i="1"/>
  <c r="K47" i="1"/>
  <c r="L47" i="1"/>
  <c r="M47" i="1"/>
  <c r="B47" i="1"/>
</calcChain>
</file>

<file path=xl/sharedStrings.xml><?xml version="1.0" encoding="utf-8"?>
<sst xmlns="http://schemas.openxmlformats.org/spreadsheetml/2006/main" count="56" uniqueCount="56">
  <si>
    <t>GOBIERNO DEL ESTADO DE MORELOS</t>
  </si>
  <si>
    <t>SECRETARIA DE HACIENDA</t>
  </si>
  <si>
    <t xml:space="preserve">PARTICIPACIONES FEDERALES MINISTRADAS A LOS MUNICIPIOS </t>
  </si>
  <si>
    <t>Municipio</t>
  </si>
  <si>
    <t xml:space="preserve">Fondo General de Participaciones </t>
  </si>
  <si>
    <t xml:space="preserve">Fondo de Fomento Municipal        </t>
  </si>
  <si>
    <t xml:space="preserve">Impuesto Especial sobre Produccion y Servicios                                              </t>
  </si>
  <si>
    <t>Impuesto sobre Automóviles Nuevos</t>
  </si>
  <si>
    <t>Fondo de Compensación del Impuesto Sobre Automóviles Nuevos</t>
  </si>
  <si>
    <t>Fondo de Fiscalización y Recaudación</t>
  </si>
  <si>
    <t>Diferencias del Fondo de Fiscalización y Recaudación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</si>
  <si>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</si>
  <si>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</si>
  <si>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</si>
  <si>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</si>
  <si>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</si>
  <si>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</si>
  <si>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</si>
  <si>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</si>
  <si>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</si>
  <si>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</si>
  <si>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</si>
  <si>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</si>
  <si>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</si>
  <si>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</si>
  <si>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</si>
  <si>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</si>
  <si>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</si>
  <si>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</si>
  <si>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</si>
  <si>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</si>
  <si>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</si>
  <si>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</si>
  <si>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</si>
  <si>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</si>
  <si>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</si>
  <si>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</si>
  <si>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</si>
  <si>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</si>
  <si>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</si>
  <si>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</si>
  <si>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</si>
  <si>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</si>
  <si>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</si>
  <si>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</si>
  <si>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</si>
  <si>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COATETELCO</t>
  </si>
  <si>
    <t>HUEYAPAN</t>
  </si>
  <si>
    <t>XOXOCOTLA</t>
  </si>
  <si>
    <t>Art. 4o-A, Fraccion I de la Ley de Coordinación Fiscal (Gasolinas)</t>
  </si>
  <si>
    <t>Fondo ISR</t>
  </si>
  <si>
    <t>Impuesto sobre Tenencia o Uso de Vehiculos</t>
  </si>
  <si>
    <t>Cuenta por Liquidar Certificada de Participaciones de Gasolina y Diésel
abril 2021
(1)</t>
  </si>
  <si>
    <t>(1) Participación del mes de abril 2021</t>
  </si>
  <si>
    <t>EN EL MES DE MAYO DEL EJERCICIO FISCAL 2021</t>
  </si>
  <si>
    <t>ISR Enajenación de de Inmuebles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</si>
</sst>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theme="0" tint="-0.34998626667073579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164" fontId="2" fillId="0" borderId="0" xfId="1" applyFont="1" applyFill="1" applyAlignment="1">
      <alignment horizontal="centerContinuous"/>
    </xf>
    <xf numFmtId="0" fontId="0" fillId="0" borderId="0" xfId="0" applyFill="1"/>
    <xf numFmtId="164" fontId="0" fillId="0" borderId="0" xfId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1" applyFont="1"/>
    <xf numFmtId="0" fontId="4" fillId="3" borderId="2" xfId="0" applyFont="1" applyFill="1" applyBorder="1" applyAlignment="1">
      <alignment horizontal="center" vertical="center"/>
    </xf>
    <xf numFmtId="0" fontId="5" fillId="0" borderId="0" xfId="0" applyFont="1"/>
    <xf numFmtId="165" fontId="5" fillId="0" borderId="0" xfId="0" applyNumberFormat="1" applyFont="1"/>
    <xf numFmtId="164" fontId="5" fillId="0" borderId="0" xfId="1" applyFont="1"/>
    <xf numFmtId="0" fontId="6" fillId="0" borderId="0" xfId="0" applyFont="1"/>
    <xf numFmtId="43" fontId="5" fillId="0" borderId="0" xfId="0" applyNumberFormat="1" applyFont="1"/>
    <xf numFmtId="43" fontId="0" fillId="0" borderId="0" xfId="0" applyNumberFormat="1"/>
    <xf numFmtId="0" fontId="5" fillId="0" borderId="3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164" fontId="4" fillId="3" borderId="5" xfId="1" applyFont="1" applyFill="1" applyBorder="1" applyAlignment="1">
      <alignment vertical="center"/>
    </xf>
    <xf numFmtId="4" fontId="3" fillId="0" borderId="6" xfId="0" applyNumberFormat="1" applyFont="1" applyFill="1" applyBorder="1"/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4" fontId="3" fillId="0" borderId="9" xfId="0" applyNumberFormat="1" applyFont="1" applyFill="1" applyBorder="1"/>
    <xf numFmtId="4" fontId="3" fillId="0" borderId="3" xfId="0" applyNumberFormat="1" applyFont="1" applyFill="1" applyBorder="1"/>
    <xf numFmtId="4" fontId="3" fillId="0" borderId="10" xfId="0" applyNumberFormat="1" applyFont="1" applyFill="1" applyBorder="1"/>
    <xf numFmtId="4" fontId="3" fillId="0" borderId="11" xfId="0" applyNumberFormat="1" applyFont="1" applyFill="1" applyBorder="1"/>
    <xf numFmtId="4" fontId="3" fillId="0" borderId="12" xfId="0" applyNumberFormat="1" applyFont="1" applyFill="1" applyBorder="1"/>
    <xf numFmtId="0" fontId="1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101600</xdr:rowOff>
    </xdr:from>
    <xdr:to>
      <xdr:col>2</xdr:col>
      <xdr:colOff>203200</xdr:colOff>
      <xdr:row>6</xdr:row>
      <xdr:rowOff>88900</xdr:rowOff>
    </xdr:to>
    <xdr:pic>
      <xdr:nvPicPr>
        <xdr:cNvPr id="1243" name="Imagen 1" descr="C:\Users\NGRAMIREZ\Downloads\escudom.png">
          <a:extLst>
            <a:ext uri="{FF2B5EF4-FFF2-40B4-BE49-F238E27FC236}">
              <a16:creationId xmlns:a16="http://schemas.microsoft.com/office/drawing/2014/main" id="{0DEA7399-DF84-044E-B506-DD830842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01600"/>
          <a:ext cx="137160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812800</xdr:colOff>
      <xdr:row>0</xdr:row>
      <xdr:rowOff>25400</xdr:rowOff>
    </xdr:from>
    <xdr:to>
      <xdr:col>12</xdr:col>
      <xdr:colOff>812800</xdr:colOff>
      <xdr:row>6</xdr:row>
      <xdr:rowOff>127000</xdr:rowOff>
    </xdr:to>
    <xdr:pic>
      <xdr:nvPicPr>
        <xdr:cNvPr id="1244" name="Imagen 2" descr="C:\Users\NGRAMIREZ\Downloads\logom.png">
          <a:extLst>
            <a:ext uri="{FF2B5EF4-FFF2-40B4-BE49-F238E27FC236}">
              <a16:creationId xmlns:a16="http://schemas.microsoft.com/office/drawing/2014/main" id="{C500371C-D113-4142-BC58-B7D3649FB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1300" y="25400"/>
          <a:ext cx="1168400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4"/>
  <sheetViews>
    <sheetView tabSelected="1" topLeftCell="H8" zoomScale="189" zoomScaleNormal="89" workbookViewId="0">
      <selection activeCell="M11" sqref="M11"/>
    </sheetView>
  </sheetViews>
  <sheetFormatPr baseColWidth="10" defaultRowHeight="13" x14ac:dyDescent="0.15"/>
  <cols>
    <col min="1" max="1" width="18.83203125" customWidth="1"/>
    <col min="2" max="2" width="15.5" customWidth="1"/>
    <col min="3" max="4" width="15.5" style="10" customWidth="1"/>
    <col min="5" max="5" width="15.5" customWidth="1"/>
    <col min="6" max="10" width="15.5" style="10" customWidth="1"/>
    <col min="11" max="11" width="17.5" customWidth="1"/>
    <col min="12" max="13" width="15.33203125" style="10" customWidth="1"/>
    <col min="14" max="14" width="15.83203125" customWidth="1"/>
    <col min="15" max="15" width="17" customWidth="1"/>
  </cols>
  <sheetData>
    <row r="2" spans="1:16" ht="18" x14ac:dyDescent="0.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18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ht="8.25" customHeight="1" x14ac:dyDescent="0.2">
      <c r="A4" s="1"/>
      <c r="B4" s="2"/>
      <c r="C4" s="3"/>
      <c r="D4" s="3"/>
      <c r="E4" s="2"/>
      <c r="F4" s="3"/>
      <c r="G4" s="3"/>
      <c r="H4" s="3"/>
      <c r="I4" s="3"/>
      <c r="J4" s="3"/>
      <c r="K4" s="2"/>
      <c r="L4" s="3"/>
      <c r="M4" s="3"/>
    </row>
    <row r="5" spans="1:16" ht="8.25" customHeight="1" x14ac:dyDescent="0.2">
      <c r="A5" s="1"/>
      <c r="B5" s="2"/>
      <c r="C5" s="3"/>
      <c r="D5" s="3"/>
      <c r="E5" s="2"/>
      <c r="F5" s="3"/>
      <c r="G5" s="3"/>
      <c r="H5" s="3"/>
      <c r="I5" s="3"/>
      <c r="J5" s="3"/>
      <c r="K5" s="2"/>
      <c r="L5" s="3"/>
      <c r="M5" s="3"/>
    </row>
    <row r="6" spans="1:16" ht="18" x14ac:dyDescent="0.2">
      <c r="A6" s="29" t="s">
        <v>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6" ht="18" x14ac:dyDescent="0.2">
      <c r="A7" s="29" t="s">
        <v>54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6" x14ac:dyDescent="0.15">
      <c r="A8" s="4"/>
      <c r="B8" s="4"/>
      <c r="C8" s="5"/>
      <c r="D8" s="5"/>
      <c r="E8" s="4"/>
      <c r="F8" s="5"/>
      <c r="G8" s="5"/>
      <c r="H8" s="5"/>
      <c r="I8" s="5"/>
      <c r="J8" s="5"/>
      <c r="K8" s="4"/>
      <c r="L8" s="5"/>
      <c r="M8" s="5"/>
    </row>
    <row r="9" spans="1:16" x14ac:dyDescent="0.15">
      <c r="A9" s="4"/>
      <c r="B9" s="4"/>
      <c r="C9" s="5"/>
      <c r="D9" s="5"/>
      <c r="E9" s="4"/>
      <c r="F9" s="5"/>
      <c r="G9" s="5"/>
      <c r="H9" s="5"/>
      <c r="I9" s="5"/>
      <c r="J9" s="5"/>
      <c r="K9" s="4"/>
      <c r="L9" s="5"/>
      <c r="M9" s="5"/>
      <c r="N9" s="4"/>
    </row>
    <row r="10" spans="1:16" s="9" customFormat="1" ht="84" customHeight="1" x14ac:dyDescent="0.15">
      <c r="A10" s="6" t="s">
        <v>3</v>
      </c>
      <c r="B10" s="7" t="s">
        <v>4</v>
      </c>
      <c r="C10" s="8" t="s">
        <v>5</v>
      </c>
      <c r="D10" s="8" t="s">
        <v>6</v>
      </c>
      <c r="E10" s="7" t="s">
        <v>51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49</v>
      </c>
      <c r="K10" s="7" t="s">
        <v>52</v>
      </c>
      <c r="L10" s="8" t="s">
        <v>50</v>
      </c>
      <c r="M10" s="8" t="s">
        <v>55</v>
      </c>
      <c r="N10" s="8" t="s">
        <v>11</v>
      </c>
    </row>
    <row r="11" spans="1:16" ht="16.5" customHeight="1" x14ac:dyDescent="0.15">
      <c r="A11" s="18" t="s">
        <v>12</v>
      </c>
      <c r="B11" s="21">
        <v>2714536</v>
      </c>
      <c r="C11" s="22">
        <v>783339</v>
      </c>
      <c r="D11" s="23">
        <v>45578</v>
      </c>
      <c r="E11" s="23">
        <v>0</v>
      </c>
      <c r="F11" s="23">
        <v>35573</v>
      </c>
      <c r="G11" s="24">
        <v>7907</v>
      </c>
      <c r="H11" s="23">
        <v>82253</v>
      </c>
      <c r="I11" s="23">
        <v>0</v>
      </c>
      <c r="J11" s="22">
        <v>0</v>
      </c>
      <c r="K11" s="23">
        <v>37793</v>
      </c>
      <c r="L11" s="23">
        <v>142296</v>
      </c>
      <c r="M11" s="24">
        <v>2004</v>
      </c>
      <c r="N11" s="19">
        <f>SUM(B11:M11)</f>
        <v>3851279</v>
      </c>
      <c r="O11" s="10"/>
      <c r="P11" s="17"/>
    </row>
    <row r="12" spans="1:16" ht="16.5" customHeight="1" x14ac:dyDescent="0.15">
      <c r="A12" s="18" t="s">
        <v>13</v>
      </c>
      <c r="B12" s="25">
        <v>3345792</v>
      </c>
      <c r="C12" s="26">
        <v>965502</v>
      </c>
      <c r="D12" s="27">
        <v>56177</v>
      </c>
      <c r="E12" s="23">
        <v>0</v>
      </c>
      <c r="F12" s="27">
        <v>43846</v>
      </c>
      <c r="G12" s="28">
        <v>9745</v>
      </c>
      <c r="H12" s="27">
        <v>101380</v>
      </c>
      <c r="I12" s="23">
        <v>0</v>
      </c>
      <c r="J12" s="23">
        <v>0</v>
      </c>
      <c r="K12" s="27">
        <v>46952</v>
      </c>
      <c r="L12" s="27">
        <v>488368</v>
      </c>
      <c r="M12" s="24">
        <v>2471</v>
      </c>
      <c r="N12" s="19">
        <f t="shared" ref="N12:N46" si="0">SUM(B12:M12)</f>
        <v>5060233</v>
      </c>
      <c r="O12" s="10"/>
      <c r="P12" s="17"/>
    </row>
    <row r="13" spans="1:16" ht="16.5" customHeight="1" x14ac:dyDescent="0.15">
      <c r="A13" s="18" t="s">
        <v>14</v>
      </c>
      <c r="B13" s="25">
        <v>3712212</v>
      </c>
      <c r="C13" s="26">
        <v>1071241</v>
      </c>
      <c r="D13" s="27">
        <v>62330</v>
      </c>
      <c r="E13" s="23">
        <v>0</v>
      </c>
      <c r="F13" s="27">
        <v>48647</v>
      </c>
      <c r="G13" s="28">
        <v>10812</v>
      </c>
      <c r="H13" s="27">
        <v>112483</v>
      </c>
      <c r="I13" s="23">
        <v>0</v>
      </c>
      <c r="J13" s="23">
        <v>0</v>
      </c>
      <c r="K13" s="27">
        <v>75894</v>
      </c>
      <c r="L13" s="27">
        <v>306523</v>
      </c>
      <c r="M13" s="24">
        <v>2759</v>
      </c>
      <c r="N13" s="19">
        <f t="shared" si="0"/>
        <v>5402901</v>
      </c>
      <c r="O13" s="10"/>
      <c r="P13" s="17"/>
    </row>
    <row r="14" spans="1:16" ht="16.5" customHeight="1" x14ac:dyDescent="0.15">
      <c r="A14" s="18" t="s">
        <v>15</v>
      </c>
      <c r="B14" s="25">
        <v>5896293</v>
      </c>
      <c r="C14" s="26">
        <v>1701506</v>
      </c>
      <c r="D14" s="27">
        <v>99001</v>
      </c>
      <c r="E14" s="23">
        <v>0</v>
      </c>
      <c r="F14" s="27">
        <v>77269</v>
      </c>
      <c r="G14" s="28">
        <v>17174</v>
      </c>
      <c r="H14" s="27">
        <v>178662</v>
      </c>
      <c r="I14" s="23">
        <v>0</v>
      </c>
      <c r="J14" s="23">
        <v>0</v>
      </c>
      <c r="K14" s="27">
        <v>181863</v>
      </c>
      <c r="L14" s="27">
        <v>801080</v>
      </c>
      <c r="M14" s="24">
        <v>4427</v>
      </c>
      <c r="N14" s="19">
        <f t="shared" si="0"/>
        <v>8957275</v>
      </c>
      <c r="O14" s="10"/>
      <c r="P14" s="17"/>
    </row>
    <row r="15" spans="1:16" ht="16.5" customHeight="1" x14ac:dyDescent="0.15">
      <c r="A15" s="18" t="s">
        <v>46</v>
      </c>
      <c r="B15" s="25">
        <v>1225215</v>
      </c>
      <c r="C15" s="26">
        <v>353563</v>
      </c>
      <c r="D15" s="27">
        <v>20572</v>
      </c>
      <c r="E15" s="23">
        <v>0</v>
      </c>
      <c r="F15" s="27">
        <v>16056</v>
      </c>
      <c r="G15" s="28">
        <v>3569</v>
      </c>
      <c r="H15" s="27">
        <v>37125</v>
      </c>
      <c r="I15" s="23">
        <v>0</v>
      </c>
      <c r="J15" s="23">
        <v>0</v>
      </c>
      <c r="K15" s="27">
        <v>22512</v>
      </c>
      <c r="L15" s="27">
        <v>26713</v>
      </c>
      <c r="M15" s="24">
        <v>909</v>
      </c>
      <c r="N15" s="19">
        <f t="shared" si="0"/>
        <v>1706234</v>
      </c>
      <c r="O15" s="10"/>
      <c r="P15" s="17"/>
    </row>
    <row r="16" spans="1:16" ht="16.5" customHeight="1" x14ac:dyDescent="0.15">
      <c r="A16" s="18" t="s">
        <v>16</v>
      </c>
      <c r="B16" s="25">
        <v>2611730</v>
      </c>
      <c r="C16" s="26">
        <v>753673</v>
      </c>
      <c r="D16" s="27">
        <v>43852</v>
      </c>
      <c r="E16" s="23">
        <v>0</v>
      </c>
      <c r="F16" s="27">
        <v>34226</v>
      </c>
      <c r="G16" s="28">
        <v>7607</v>
      </c>
      <c r="H16" s="27">
        <v>79138</v>
      </c>
      <c r="I16" s="23">
        <v>0</v>
      </c>
      <c r="J16" s="23">
        <v>0</v>
      </c>
      <c r="K16" s="27">
        <v>20772</v>
      </c>
      <c r="L16" s="27">
        <v>220064</v>
      </c>
      <c r="M16" s="24">
        <v>1918</v>
      </c>
      <c r="N16" s="19">
        <f t="shared" si="0"/>
        <v>3772980</v>
      </c>
      <c r="O16" s="10"/>
      <c r="P16" s="17"/>
    </row>
    <row r="17" spans="1:16" ht="16.5" customHeight="1" x14ac:dyDescent="0.15">
      <c r="A17" s="18" t="s">
        <v>17</v>
      </c>
      <c r="B17" s="25">
        <v>11434373</v>
      </c>
      <c r="C17" s="26">
        <v>3299641</v>
      </c>
      <c r="D17" s="27">
        <v>191988</v>
      </c>
      <c r="E17" s="23">
        <v>0</v>
      </c>
      <c r="F17" s="27">
        <v>149844</v>
      </c>
      <c r="G17" s="28">
        <v>33305</v>
      </c>
      <c r="H17" s="27">
        <v>346471</v>
      </c>
      <c r="I17" s="23">
        <v>0</v>
      </c>
      <c r="J17" s="23">
        <v>0</v>
      </c>
      <c r="K17" s="27">
        <v>414218</v>
      </c>
      <c r="L17" s="27">
        <v>284507</v>
      </c>
      <c r="M17" s="24">
        <v>8626</v>
      </c>
      <c r="N17" s="19">
        <f t="shared" si="0"/>
        <v>16162973</v>
      </c>
      <c r="O17" s="10"/>
      <c r="P17" s="17"/>
    </row>
    <row r="18" spans="1:16" ht="16.5" customHeight="1" x14ac:dyDescent="0.15">
      <c r="A18" s="18" t="s">
        <v>18</v>
      </c>
      <c r="B18" s="25">
        <v>22932839</v>
      </c>
      <c r="C18" s="26">
        <v>6617777</v>
      </c>
      <c r="D18" s="27">
        <v>385052</v>
      </c>
      <c r="E18" s="23">
        <v>0</v>
      </c>
      <c r="F18" s="27">
        <v>300527</v>
      </c>
      <c r="G18" s="28">
        <v>66796</v>
      </c>
      <c r="H18" s="27">
        <v>694884</v>
      </c>
      <c r="I18" s="23">
        <v>0</v>
      </c>
      <c r="J18" s="23">
        <v>0</v>
      </c>
      <c r="K18" s="27">
        <v>778993</v>
      </c>
      <c r="L18" s="27">
        <v>470252</v>
      </c>
      <c r="M18" s="24">
        <v>17287</v>
      </c>
      <c r="N18" s="19">
        <f t="shared" si="0"/>
        <v>32264407</v>
      </c>
      <c r="O18" s="10"/>
      <c r="P18" s="17"/>
    </row>
    <row r="19" spans="1:16" ht="16.5" customHeight="1" x14ac:dyDescent="0.15">
      <c r="A19" s="18" t="s">
        <v>19</v>
      </c>
      <c r="B19" s="25">
        <v>6777991</v>
      </c>
      <c r="C19" s="26">
        <v>1955939</v>
      </c>
      <c r="D19" s="27">
        <v>113805</v>
      </c>
      <c r="E19" s="23">
        <v>0</v>
      </c>
      <c r="F19" s="27">
        <v>88823</v>
      </c>
      <c r="G19" s="28">
        <v>19742</v>
      </c>
      <c r="H19" s="27">
        <v>205379</v>
      </c>
      <c r="I19" s="23">
        <v>0</v>
      </c>
      <c r="J19" s="23">
        <v>0</v>
      </c>
      <c r="K19" s="27">
        <v>211575</v>
      </c>
      <c r="L19" s="27">
        <v>749042</v>
      </c>
      <c r="M19" s="24">
        <v>5088</v>
      </c>
      <c r="N19" s="19">
        <f t="shared" si="0"/>
        <v>10127384</v>
      </c>
      <c r="O19" s="10"/>
      <c r="P19" s="17"/>
    </row>
    <row r="20" spans="1:16" ht="16.5" customHeight="1" x14ac:dyDescent="0.15">
      <c r="A20" s="18" t="s">
        <v>47</v>
      </c>
      <c r="B20" s="25">
        <v>973966</v>
      </c>
      <c r="C20" s="26">
        <v>281059</v>
      </c>
      <c r="D20" s="27">
        <v>16353</v>
      </c>
      <c r="E20" s="23">
        <v>0</v>
      </c>
      <c r="F20" s="27">
        <v>12764</v>
      </c>
      <c r="G20" s="28">
        <v>2837</v>
      </c>
      <c r="H20" s="27">
        <v>29512</v>
      </c>
      <c r="I20" s="23">
        <v>0</v>
      </c>
      <c r="J20" s="23">
        <v>0</v>
      </c>
      <c r="K20" s="27">
        <v>15560</v>
      </c>
      <c r="L20" s="27">
        <v>0</v>
      </c>
      <c r="M20" s="24">
        <v>721</v>
      </c>
      <c r="N20" s="19">
        <f t="shared" si="0"/>
        <v>1332772</v>
      </c>
      <c r="O20" s="10"/>
      <c r="P20" s="17"/>
    </row>
    <row r="21" spans="1:16" ht="16.5" customHeight="1" x14ac:dyDescent="0.15">
      <c r="A21" s="18" t="s">
        <v>20</v>
      </c>
      <c r="B21" s="25">
        <v>2649205</v>
      </c>
      <c r="C21" s="26">
        <v>764487</v>
      </c>
      <c r="D21" s="27">
        <v>44481</v>
      </c>
      <c r="E21" s="23">
        <v>0</v>
      </c>
      <c r="F21" s="27">
        <v>34717</v>
      </c>
      <c r="G21" s="28">
        <v>7716</v>
      </c>
      <c r="H21" s="27">
        <v>80273</v>
      </c>
      <c r="I21" s="23">
        <v>0</v>
      </c>
      <c r="J21" s="23">
        <v>0</v>
      </c>
      <c r="K21" s="27">
        <v>40895</v>
      </c>
      <c r="L21" s="27">
        <v>0</v>
      </c>
      <c r="M21" s="24">
        <v>1960</v>
      </c>
      <c r="N21" s="19">
        <f t="shared" si="0"/>
        <v>3623734</v>
      </c>
      <c r="O21" s="10"/>
      <c r="P21" s="17"/>
    </row>
    <row r="22" spans="1:16" s="10" customFormat="1" ht="16.5" customHeight="1" x14ac:dyDescent="0.15">
      <c r="A22" s="18" t="s">
        <v>21</v>
      </c>
      <c r="B22" s="25">
        <v>2682322</v>
      </c>
      <c r="C22" s="26">
        <v>774043</v>
      </c>
      <c r="D22" s="27">
        <v>45037</v>
      </c>
      <c r="E22" s="23">
        <v>0</v>
      </c>
      <c r="F22" s="27">
        <v>35151</v>
      </c>
      <c r="G22" s="28">
        <v>7813</v>
      </c>
      <c r="H22" s="27">
        <v>81276</v>
      </c>
      <c r="I22" s="23">
        <v>0</v>
      </c>
      <c r="J22" s="23">
        <v>0</v>
      </c>
      <c r="K22" s="27">
        <v>36657</v>
      </c>
      <c r="L22" s="27">
        <v>188830</v>
      </c>
      <c r="M22" s="24">
        <v>1981</v>
      </c>
      <c r="N22" s="19">
        <f t="shared" si="0"/>
        <v>3853110</v>
      </c>
      <c r="P22" s="17"/>
    </row>
    <row r="23" spans="1:16" s="10" customFormat="1" ht="16.5" customHeight="1" x14ac:dyDescent="0.15">
      <c r="A23" s="18" t="s">
        <v>22</v>
      </c>
      <c r="B23" s="25">
        <v>12824086</v>
      </c>
      <c r="C23" s="26">
        <v>3700673</v>
      </c>
      <c r="D23" s="27">
        <v>215322</v>
      </c>
      <c r="E23" s="23">
        <v>0</v>
      </c>
      <c r="F23" s="27">
        <v>168056</v>
      </c>
      <c r="G23" s="28">
        <v>37352</v>
      </c>
      <c r="H23" s="27">
        <v>388580</v>
      </c>
      <c r="I23" s="23">
        <v>0</v>
      </c>
      <c r="J23" s="23">
        <v>0</v>
      </c>
      <c r="K23" s="27">
        <v>455369</v>
      </c>
      <c r="L23" s="27">
        <v>7516932</v>
      </c>
      <c r="M23" s="24">
        <v>9666</v>
      </c>
      <c r="N23" s="19">
        <f t="shared" si="0"/>
        <v>25316036</v>
      </c>
      <c r="P23" s="17"/>
    </row>
    <row r="24" spans="1:16" s="10" customFormat="1" ht="16.5" customHeight="1" x14ac:dyDescent="0.15">
      <c r="A24" s="18" t="s">
        <v>23</v>
      </c>
      <c r="B24" s="25">
        <v>4279577</v>
      </c>
      <c r="C24" s="26">
        <v>1234966</v>
      </c>
      <c r="D24" s="27">
        <v>71856</v>
      </c>
      <c r="E24" s="23">
        <v>0</v>
      </c>
      <c r="F24" s="27">
        <v>56082</v>
      </c>
      <c r="G24" s="28">
        <v>12465</v>
      </c>
      <c r="H24" s="27">
        <v>129675</v>
      </c>
      <c r="I24" s="23">
        <v>0</v>
      </c>
      <c r="J24" s="23">
        <v>0</v>
      </c>
      <c r="K24" s="27">
        <v>121470</v>
      </c>
      <c r="L24" s="27">
        <v>0</v>
      </c>
      <c r="M24" s="24">
        <v>3207</v>
      </c>
      <c r="N24" s="19">
        <f t="shared" si="0"/>
        <v>5909298</v>
      </c>
      <c r="P24" s="17"/>
    </row>
    <row r="25" spans="1:16" s="10" customFormat="1" ht="16.5" customHeight="1" x14ac:dyDescent="0.15">
      <c r="A25" s="18" t="s">
        <v>24</v>
      </c>
      <c r="B25" s="25">
        <v>2549977</v>
      </c>
      <c r="C25" s="26">
        <v>735852</v>
      </c>
      <c r="D25" s="27">
        <v>42815</v>
      </c>
      <c r="E25" s="23">
        <v>0</v>
      </c>
      <c r="F25" s="27">
        <v>33417</v>
      </c>
      <c r="G25" s="28">
        <v>7427</v>
      </c>
      <c r="H25" s="27">
        <v>77266</v>
      </c>
      <c r="I25" s="23">
        <v>0</v>
      </c>
      <c r="J25" s="23">
        <v>0</v>
      </c>
      <c r="K25" s="27">
        <v>33365</v>
      </c>
      <c r="L25" s="27">
        <v>32639</v>
      </c>
      <c r="M25" s="24">
        <v>1882</v>
      </c>
      <c r="N25" s="19">
        <f t="shared" si="0"/>
        <v>3514640</v>
      </c>
      <c r="P25" s="17"/>
    </row>
    <row r="26" spans="1:16" s="10" customFormat="1" ht="16.5" customHeight="1" x14ac:dyDescent="0.15">
      <c r="A26" s="18" t="s">
        <v>25</v>
      </c>
      <c r="B26" s="25">
        <v>2494192</v>
      </c>
      <c r="C26" s="26">
        <v>719754</v>
      </c>
      <c r="D26" s="27">
        <v>41879</v>
      </c>
      <c r="E26" s="23">
        <v>0</v>
      </c>
      <c r="F26" s="27">
        <v>32686</v>
      </c>
      <c r="G26" s="28">
        <v>7265</v>
      </c>
      <c r="H26" s="27">
        <v>75576</v>
      </c>
      <c r="I26" s="23">
        <v>0</v>
      </c>
      <c r="J26" s="23">
        <v>0</v>
      </c>
      <c r="K26" s="27">
        <v>21195</v>
      </c>
      <c r="L26" s="27">
        <v>107041</v>
      </c>
      <c r="M26" s="24">
        <v>1832</v>
      </c>
      <c r="N26" s="19">
        <f t="shared" si="0"/>
        <v>3501420</v>
      </c>
      <c r="P26" s="17"/>
    </row>
    <row r="27" spans="1:16" s="10" customFormat="1" ht="16.5" customHeight="1" x14ac:dyDescent="0.15">
      <c r="A27" s="18" t="s">
        <v>26</v>
      </c>
      <c r="B27" s="25">
        <v>1867720</v>
      </c>
      <c r="C27" s="26">
        <v>538972</v>
      </c>
      <c r="D27" s="27">
        <v>31360</v>
      </c>
      <c r="E27" s="23">
        <v>0</v>
      </c>
      <c r="F27" s="27">
        <v>24476</v>
      </c>
      <c r="G27" s="28">
        <v>5440</v>
      </c>
      <c r="H27" s="27">
        <v>56593</v>
      </c>
      <c r="I27" s="23">
        <v>0</v>
      </c>
      <c r="J27" s="23">
        <v>0</v>
      </c>
      <c r="K27" s="27">
        <v>34294</v>
      </c>
      <c r="L27" s="27">
        <v>0</v>
      </c>
      <c r="M27" s="24">
        <v>1385</v>
      </c>
      <c r="N27" s="19">
        <f t="shared" si="0"/>
        <v>2560240</v>
      </c>
      <c r="P27" s="17"/>
    </row>
    <row r="28" spans="1:16" s="10" customFormat="1" ht="16.5" customHeight="1" x14ac:dyDescent="0.15">
      <c r="A28" s="18" t="s">
        <v>27</v>
      </c>
      <c r="B28" s="25">
        <v>2915327</v>
      </c>
      <c r="C28" s="26">
        <v>841282</v>
      </c>
      <c r="D28" s="27">
        <v>48950</v>
      </c>
      <c r="E28" s="23">
        <v>0</v>
      </c>
      <c r="F28" s="27">
        <v>38204</v>
      </c>
      <c r="G28" s="28">
        <v>8491</v>
      </c>
      <c r="H28" s="27">
        <v>88337</v>
      </c>
      <c r="I28" s="23">
        <v>0</v>
      </c>
      <c r="J28" s="23">
        <v>0</v>
      </c>
      <c r="K28" s="27">
        <v>39511</v>
      </c>
      <c r="L28" s="27">
        <v>206572</v>
      </c>
      <c r="M28" s="24">
        <v>2152</v>
      </c>
      <c r="N28" s="19">
        <f t="shared" si="0"/>
        <v>4188826</v>
      </c>
      <c r="P28" s="17"/>
    </row>
    <row r="29" spans="1:16" s="10" customFormat="1" ht="16.5" customHeight="1" x14ac:dyDescent="0.15">
      <c r="A29" s="18" t="s">
        <v>28</v>
      </c>
      <c r="B29" s="25">
        <v>2970914</v>
      </c>
      <c r="C29" s="26">
        <v>857323</v>
      </c>
      <c r="D29" s="27">
        <v>49883</v>
      </c>
      <c r="E29" s="23">
        <v>0</v>
      </c>
      <c r="F29" s="27">
        <v>38933</v>
      </c>
      <c r="G29" s="28">
        <v>8653</v>
      </c>
      <c r="H29" s="27">
        <v>90021</v>
      </c>
      <c r="I29" s="23">
        <v>0</v>
      </c>
      <c r="J29" s="23">
        <v>0</v>
      </c>
      <c r="K29" s="27">
        <v>88150</v>
      </c>
      <c r="L29" s="27">
        <v>0</v>
      </c>
      <c r="M29" s="24">
        <v>2227</v>
      </c>
      <c r="N29" s="19">
        <f t="shared" si="0"/>
        <v>4106104</v>
      </c>
      <c r="P29" s="17"/>
    </row>
    <row r="30" spans="1:16" s="10" customFormat="1" ht="16.5" customHeight="1" x14ac:dyDescent="0.15">
      <c r="A30" s="18" t="s">
        <v>29</v>
      </c>
      <c r="B30" s="25">
        <v>7651806</v>
      </c>
      <c r="C30" s="26">
        <v>2208098</v>
      </c>
      <c r="D30" s="27">
        <v>128477</v>
      </c>
      <c r="E30" s="23">
        <v>0</v>
      </c>
      <c r="F30" s="27">
        <v>100274</v>
      </c>
      <c r="G30" s="28">
        <v>22287</v>
      </c>
      <c r="H30" s="27">
        <v>231856</v>
      </c>
      <c r="I30" s="23">
        <v>0</v>
      </c>
      <c r="J30" s="23">
        <v>0</v>
      </c>
      <c r="K30" s="27">
        <v>246982</v>
      </c>
      <c r="L30" s="27">
        <v>796565</v>
      </c>
      <c r="M30" s="24">
        <v>5754</v>
      </c>
      <c r="N30" s="19">
        <f t="shared" si="0"/>
        <v>11392099</v>
      </c>
      <c r="P30" s="17"/>
    </row>
    <row r="31" spans="1:16" s="10" customFormat="1" ht="16.5" customHeight="1" x14ac:dyDescent="0.15">
      <c r="A31" s="18" t="s">
        <v>30</v>
      </c>
      <c r="B31" s="25">
        <v>2677150</v>
      </c>
      <c r="C31" s="26">
        <v>772551</v>
      </c>
      <c r="D31" s="27">
        <v>44950</v>
      </c>
      <c r="E31" s="23">
        <v>0</v>
      </c>
      <c r="F31" s="27">
        <v>35083</v>
      </c>
      <c r="G31" s="28">
        <v>7798</v>
      </c>
      <c r="H31" s="27">
        <v>81120</v>
      </c>
      <c r="I31" s="23">
        <v>0</v>
      </c>
      <c r="J31" s="23">
        <v>0</v>
      </c>
      <c r="K31" s="27">
        <v>33693</v>
      </c>
      <c r="L31" s="27">
        <v>141852</v>
      </c>
      <c r="M31" s="24">
        <v>1974</v>
      </c>
      <c r="N31" s="19">
        <f t="shared" si="0"/>
        <v>3796171</v>
      </c>
      <c r="P31" s="17"/>
    </row>
    <row r="32" spans="1:16" s="10" customFormat="1" ht="16.5" customHeight="1" x14ac:dyDescent="0.15">
      <c r="A32" s="18" t="s">
        <v>31</v>
      </c>
      <c r="B32" s="25">
        <v>3142044</v>
      </c>
      <c r="C32" s="26">
        <v>906706</v>
      </c>
      <c r="D32" s="27">
        <v>52756</v>
      </c>
      <c r="E32" s="23">
        <v>0</v>
      </c>
      <c r="F32" s="27">
        <v>41175</v>
      </c>
      <c r="G32" s="28">
        <v>9152</v>
      </c>
      <c r="H32" s="27">
        <v>95206</v>
      </c>
      <c r="I32" s="23">
        <v>0</v>
      </c>
      <c r="J32" s="23">
        <v>0</v>
      </c>
      <c r="K32" s="27">
        <v>57814</v>
      </c>
      <c r="L32" s="27">
        <v>0</v>
      </c>
      <c r="M32" s="24">
        <v>2331</v>
      </c>
      <c r="N32" s="19">
        <f t="shared" si="0"/>
        <v>4307184</v>
      </c>
      <c r="P32" s="17"/>
    </row>
    <row r="33" spans="1:16" s="10" customFormat="1" ht="16.5" customHeight="1" x14ac:dyDescent="0.15">
      <c r="A33" s="18" t="s">
        <v>32</v>
      </c>
      <c r="B33" s="25">
        <v>3970681</v>
      </c>
      <c r="C33" s="26">
        <v>1145828</v>
      </c>
      <c r="D33" s="27">
        <v>66669</v>
      </c>
      <c r="E33" s="23">
        <v>0</v>
      </c>
      <c r="F33" s="27">
        <v>52035</v>
      </c>
      <c r="G33" s="28">
        <v>11565</v>
      </c>
      <c r="H33" s="27">
        <v>120315</v>
      </c>
      <c r="I33" s="23">
        <v>0</v>
      </c>
      <c r="J33" s="23">
        <v>0</v>
      </c>
      <c r="K33" s="27">
        <v>99832</v>
      </c>
      <c r="L33" s="27">
        <v>222648</v>
      </c>
      <c r="M33" s="24">
        <v>2965</v>
      </c>
      <c r="N33" s="19">
        <f t="shared" si="0"/>
        <v>5692538</v>
      </c>
      <c r="P33" s="17"/>
    </row>
    <row r="34" spans="1:16" s="10" customFormat="1" ht="16.5" customHeight="1" x14ac:dyDescent="0.15">
      <c r="A34" s="18" t="s">
        <v>33</v>
      </c>
      <c r="B34" s="25">
        <v>2459483</v>
      </c>
      <c r="C34" s="26">
        <v>709738</v>
      </c>
      <c r="D34" s="27">
        <v>41296</v>
      </c>
      <c r="E34" s="23">
        <v>0</v>
      </c>
      <c r="F34" s="27">
        <v>32231</v>
      </c>
      <c r="G34" s="28">
        <v>7164</v>
      </c>
      <c r="H34" s="27">
        <v>74524</v>
      </c>
      <c r="I34" s="23">
        <v>0</v>
      </c>
      <c r="J34" s="23">
        <v>0</v>
      </c>
      <c r="K34" s="27">
        <v>16527</v>
      </c>
      <c r="L34" s="27">
        <v>0</v>
      </c>
      <c r="M34" s="24">
        <v>1804</v>
      </c>
      <c r="N34" s="19">
        <f t="shared" si="0"/>
        <v>3342767</v>
      </c>
      <c r="P34" s="17"/>
    </row>
    <row r="35" spans="1:16" s="10" customFormat="1" ht="16.5" customHeight="1" x14ac:dyDescent="0.15">
      <c r="A35" s="18" t="s">
        <v>34</v>
      </c>
      <c r="B35" s="25">
        <v>1784925</v>
      </c>
      <c r="C35" s="26">
        <v>515079</v>
      </c>
      <c r="D35" s="27">
        <v>29970</v>
      </c>
      <c r="E35" s="23">
        <v>0</v>
      </c>
      <c r="F35" s="27">
        <v>23391</v>
      </c>
      <c r="G35" s="28">
        <v>5199</v>
      </c>
      <c r="H35" s="27">
        <v>54085</v>
      </c>
      <c r="I35" s="23">
        <v>0</v>
      </c>
      <c r="J35" s="23">
        <v>0</v>
      </c>
      <c r="K35" s="27">
        <v>28455</v>
      </c>
      <c r="L35" s="27">
        <v>147441</v>
      </c>
      <c r="M35" s="24">
        <v>1321</v>
      </c>
      <c r="N35" s="19">
        <f t="shared" si="0"/>
        <v>2589866</v>
      </c>
      <c r="P35" s="17"/>
    </row>
    <row r="36" spans="1:16" s="10" customFormat="1" ht="16.5" customHeight="1" x14ac:dyDescent="0.15">
      <c r="A36" s="18" t="s">
        <v>35</v>
      </c>
      <c r="B36" s="25">
        <v>2695453</v>
      </c>
      <c r="C36" s="26">
        <v>777833</v>
      </c>
      <c r="D36" s="27">
        <v>45258</v>
      </c>
      <c r="E36" s="23">
        <v>0</v>
      </c>
      <c r="F36" s="27">
        <v>35323</v>
      </c>
      <c r="G36" s="28">
        <v>7851</v>
      </c>
      <c r="H36" s="27">
        <v>81674</v>
      </c>
      <c r="I36" s="23">
        <v>0</v>
      </c>
      <c r="J36" s="23">
        <v>0</v>
      </c>
      <c r="K36" s="27">
        <v>15239</v>
      </c>
      <c r="L36" s="27">
        <v>190473</v>
      </c>
      <c r="M36" s="24">
        <v>1974</v>
      </c>
      <c r="N36" s="19">
        <f t="shared" si="0"/>
        <v>3851078</v>
      </c>
      <c r="P36" s="17"/>
    </row>
    <row r="37" spans="1:16" s="10" customFormat="1" ht="16.5" customHeight="1" x14ac:dyDescent="0.15">
      <c r="A37" s="18" t="s">
        <v>36</v>
      </c>
      <c r="B37" s="25">
        <v>4125163</v>
      </c>
      <c r="C37" s="26">
        <v>1190407</v>
      </c>
      <c r="D37" s="27">
        <v>69263</v>
      </c>
      <c r="E37" s="23">
        <v>0</v>
      </c>
      <c r="F37" s="27">
        <v>54059</v>
      </c>
      <c r="G37" s="28">
        <v>12015</v>
      </c>
      <c r="H37" s="27">
        <v>124996</v>
      </c>
      <c r="I37" s="23">
        <v>0</v>
      </c>
      <c r="J37" s="23">
        <v>0</v>
      </c>
      <c r="K37" s="27">
        <v>110814</v>
      </c>
      <c r="L37" s="27">
        <v>0</v>
      </c>
      <c r="M37" s="24">
        <v>3084</v>
      </c>
      <c r="N37" s="19">
        <f t="shared" si="0"/>
        <v>5689801</v>
      </c>
      <c r="P37" s="17"/>
    </row>
    <row r="38" spans="1:16" ht="16.5" customHeight="1" x14ac:dyDescent="0.15">
      <c r="A38" s="18" t="s">
        <v>37</v>
      </c>
      <c r="B38" s="25">
        <v>3210932</v>
      </c>
      <c r="C38" s="26">
        <v>926585</v>
      </c>
      <c r="D38" s="27">
        <v>53913</v>
      </c>
      <c r="E38" s="23">
        <v>0</v>
      </c>
      <c r="F38" s="27">
        <v>42078</v>
      </c>
      <c r="G38" s="28">
        <v>9352</v>
      </c>
      <c r="H38" s="27">
        <v>97294</v>
      </c>
      <c r="I38" s="23">
        <v>0</v>
      </c>
      <c r="J38" s="23">
        <v>0</v>
      </c>
      <c r="K38" s="27">
        <v>71970</v>
      </c>
      <c r="L38" s="27">
        <v>0</v>
      </c>
      <c r="M38" s="24">
        <v>2391</v>
      </c>
      <c r="N38" s="19">
        <f t="shared" si="0"/>
        <v>4414515</v>
      </c>
      <c r="O38" s="10"/>
      <c r="P38" s="17"/>
    </row>
    <row r="39" spans="1:16" ht="16.5" customHeight="1" x14ac:dyDescent="0.15">
      <c r="A39" s="18" t="s">
        <v>38</v>
      </c>
      <c r="B39" s="25">
        <v>2747213</v>
      </c>
      <c r="C39" s="26">
        <v>792769</v>
      </c>
      <c r="D39" s="27">
        <v>46127</v>
      </c>
      <c r="E39" s="23">
        <v>0</v>
      </c>
      <c r="F39" s="27">
        <v>36001</v>
      </c>
      <c r="G39" s="28">
        <v>8002</v>
      </c>
      <c r="H39" s="27">
        <v>83243</v>
      </c>
      <c r="I39" s="23">
        <v>0</v>
      </c>
      <c r="J39" s="23">
        <v>0</v>
      </c>
      <c r="K39" s="27">
        <v>37669</v>
      </c>
      <c r="L39" s="27">
        <v>207046</v>
      </c>
      <c r="M39" s="24">
        <v>2028</v>
      </c>
      <c r="N39" s="19">
        <f t="shared" si="0"/>
        <v>3960098</v>
      </c>
      <c r="O39" s="10"/>
      <c r="P39" s="17"/>
    </row>
    <row r="40" spans="1:16" ht="16.5" customHeight="1" x14ac:dyDescent="0.15">
      <c r="A40" s="18" t="s">
        <v>39</v>
      </c>
      <c r="B40" s="25">
        <v>2674395</v>
      </c>
      <c r="C40" s="26">
        <v>771756</v>
      </c>
      <c r="D40" s="27">
        <v>44904</v>
      </c>
      <c r="E40" s="23">
        <v>0</v>
      </c>
      <c r="F40" s="27">
        <v>35047</v>
      </c>
      <c r="G40" s="28">
        <v>7790</v>
      </c>
      <c r="H40" s="27">
        <v>81036</v>
      </c>
      <c r="I40" s="23">
        <v>0</v>
      </c>
      <c r="J40" s="23">
        <v>0</v>
      </c>
      <c r="K40" s="27">
        <v>25501</v>
      </c>
      <c r="L40" s="27">
        <v>8572</v>
      </c>
      <c r="M40" s="24">
        <v>1967</v>
      </c>
      <c r="N40" s="19">
        <f t="shared" si="0"/>
        <v>3650968</v>
      </c>
      <c r="O40" s="10"/>
      <c r="P40" s="17"/>
    </row>
    <row r="41" spans="1:16" ht="16.5" customHeight="1" x14ac:dyDescent="0.15">
      <c r="A41" s="18" t="s">
        <v>40</v>
      </c>
      <c r="B41" s="25">
        <v>5240224</v>
      </c>
      <c r="C41" s="26">
        <v>1512182</v>
      </c>
      <c r="D41" s="27">
        <v>87986</v>
      </c>
      <c r="E41" s="23">
        <v>0</v>
      </c>
      <c r="F41" s="27">
        <v>68671</v>
      </c>
      <c r="G41" s="28">
        <v>15263</v>
      </c>
      <c r="H41" s="27">
        <v>158783</v>
      </c>
      <c r="I41" s="23">
        <v>0</v>
      </c>
      <c r="J41" s="23">
        <v>0</v>
      </c>
      <c r="K41" s="27">
        <v>146697</v>
      </c>
      <c r="L41" s="27">
        <v>910648</v>
      </c>
      <c r="M41" s="24">
        <v>3924</v>
      </c>
      <c r="N41" s="19">
        <f t="shared" si="0"/>
        <v>8144378</v>
      </c>
      <c r="O41" s="10"/>
      <c r="P41" s="17"/>
    </row>
    <row r="42" spans="1:16" ht="16.5" customHeight="1" x14ac:dyDescent="0.15">
      <c r="A42" s="18" t="s">
        <v>48</v>
      </c>
      <c r="B42" s="25">
        <v>1790802</v>
      </c>
      <c r="C42" s="26">
        <v>516776</v>
      </c>
      <c r="D42" s="27">
        <v>30068</v>
      </c>
      <c r="E42" s="23">
        <v>0</v>
      </c>
      <c r="F42" s="27">
        <v>23468</v>
      </c>
      <c r="G42" s="28">
        <v>5216</v>
      </c>
      <c r="H42" s="27">
        <v>54263</v>
      </c>
      <c r="I42" s="23">
        <v>0</v>
      </c>
      <c r="J42" s="23">
        <v>0</v>
      </c>
      <c r="K42" s="27">
        <v>53126</v>
      </c>
      <c r="L42" s="27">
        <v>0</v>
      </c>
      <c r="M42" s="24">
        <v>1343</v>
      </c>
      <c r="N42" s="19">
        <f t="shared" si="0"/>
        <v>2475062</v>
      </c>
      <c r="O42" s="10"/>
      <c r="P42" s="17"/>
    </row>
    <row r="43" spans="1:16" ht="16.5" customHeight="1" x14ac:dyDescent="0.15">
      <c r="A43" s="18" t="s">
        <v>41</v>
      </c>
      <c r="B43" s="25">
        <v>7240174</v>
      </c>
      <c r="C43" s="26">
        <v>2089312</v>
      </c>
      <c r="D43" s="27">
        <v>121566</v>
      </c>
      <c r="E43" s="23">
        <v>0</v>
      </c>
      <c r="F43" s="27">
        <v>94880</v>
      </c>
      <c r="G43" s="28">
        <v>21088</v>
      </c>
      <c r="H43" s="27">
        <v>219383</v>
      </c>
      <c r="I43" s="23">
        <v>0</v>
      </c>
      <c r="J43" s="23">
        <v>0</v>
      </c>
      <c r="K43" s="27">
        <v>218373</v>
      </c>
      <c r="L43" s="27">
        <v>2270209</v>
      </c>
      <c r="M43" s="24">
        <v>5428</v>
      </c>
      <c r="N43" s="19">
        <f t="shared" si="0"/>
        <v>12280413</v>
      </c>
      <c r="O43" s="10"/>
      <c r="P43" s="17"/>
    </row>
    <row r="44" spans="1:16" ht="16.5" customHeight="1" x14ac:dyDescent="0.15">
      <c r="A44" s="18" t="s">
        <v>42</v>
      </c>
      <c r="B44" s="25">
        <v>4307895</v>
      </c>
      <c r="C44" s="26">
        <v>1243138</v>
      </c>
      <c r="D44" s="27">
        <v>72331</v>
      </c>
      <c r="E44" s="23">
        <v>0</v>
      </c>
      <c r="F44" s="27">
        <v>56454</v>
      </c>
      <c r="G44" s="28">
        <v>12547</v>
      </c>
      <c r="H44" s="27">
        <v>130533</v>
      </c>
      <c r="I44" s="23">
        <v>0</v>
      </c>
      <c r="J44" s="23">
        <v>0</v>
      </c>
      <c r="K44" s="27">
        <v>111964</v>
      </c>
      <c r="L44" s="27">
        <v>0</v>
      </c>
      <c r="M44" s="24">
        <v>3216</v>
      </c>
      <c r="N44" s="19">
        <f t="shared" si="0"/>
        <v>5938078</v>
      </c>
      <c r="O44" s="10"/>
      <c r="P44" s="17"/>
    </row>
    <row r="45" spans="1:16" ht="16.5" customHeight="1" x14ac:dyDescent="0.15">
      <c r="A45" s="18" t="s">
        <v>43</v>
      </c>
      <c r="B45" s="25">
        <v>2976001</v>
      </c>
      <c r="C45" s="26">
        <v>858791</v>
      </c>
      <c r="D45" s="27">
        <v>49968</v>
      </c>
      <c r="E45" s="23">
        <v>0</v>
      </c>
      <c r="F45" s="27">
        <v>39000</v>
      </c>
      <c r="G45" s="28">
        <v>8668</v>
      </c>
      <c r="H45" s="27">
        <v>90175</v>
      </c>
      <c r="I45" s="23">
        <v>0</v>
      </c>
      <c r="J45" s="23">
        <v>0</v>
      </c>
      <c r="K45" s="27">
        <v>76893</v>
      </c>
      <c r="L45" s="27">
        <v>841581</v>
      </c>
      <c r="M45" s="24">
        <v>2225</v>
      </c>
      <c r="N45" s="19">
        <f t="shared" si="0"/>
        <v>4943302</v>
      </c>
      <c r="O45" s="10"/>
      <c r="P45" s="17"/>
    </row>
    <row r="46" spans="1:16" ht="16.5" customHeight="1" x14ac:dyDescent="0.15">
      <c r="A46" s="18" t="s">
        <v>44</v>
      </c>
      <c r="B46" s="25">
        <v>2416320</v>
      </c>
      <c r="C46" s="26">
        <v>697283</v>
      </c>
      <c r="D46" s="27">
        <v>40571</v>
      </c>
      <c r="E46" s="23">
        <v>0</v>
      </c>
      <c r="F46" s="27">
        <v>31665</v>
      </c>
      <c r="G46" s="28">
        <v>7038</v>
      </c>
      <c r="H46" s="27">
        <v>73216</v>
      </c>
      <c r="I46" s="23">
        <v>0</v>
      </c>
      <c r="J46" s="23">
        <v>0</v>
      </c>
      <c r="K46" s="27">
        <v>19926</v>
      </c>
      <c r="L46" s="27">
        <v>212877</v>
      </c>
      <c r="M46" s="24">
        <v>1775</v>
      </c>
      <c r="N46" s="19">
        <f t="shared" si="0"/>
        <v>3500671</v>
      </c>
      <c r="O46" s="10"/>
      <c r="P46" s="17"/>
    </row>
    <row r="47" spans="1:16" ht="16.5" customHeight="1" thickBot="1" x14ac:dyDescent="0.2">
      <c r="A47" s="11" t="s">
        <v>45</v>
      </c>
      <c r="B47" s="20">
        <f t="shared" ref="B47:N47" si="1">SUM(B11:B46)</f>
        <v>157968928</v>
      </c>
      <c r="C47" s="20">
        <f t="shared" si="1"/>
        <v>45585424</v>
      </c>
      <c r="D47" s="20">
        <f t="shared" si="1"/>
        <v>2652364</v>
      </c>
      <c r="E47" s="20">
        <f t="shared" si="1"/>
        <v>0</v>
      </c>
      <c r="F47" s="20">
        <f t="shared" si="1"/>
        <v>2070132</v>
      </c>
      <c r="G47" s="20">
        <f t="shared" si="1"/>
        <v>460111</v>
      </c>
      <c r="H47" s="20">
        <f t="shared" si="1"/>
        <v>4786586</v>
      </c>
      <c r="I47" s="20">
        <f t="shared" si="1"/>
        <v>0</v>
      </c>
      <c r="J47" s="20">
        <f t="shared" si="1"/>
        <v>0</v>
      </c>
      <c r="K47" s="20">
        <f t="shared" si="1"/>
        <v>4048513</v>
      </c>
      <c r="L47" s="20">
        <f t="shared" si="1"/>
        <v>17490771</v>
      </c>
      <c r="M47" s="20">
        <f t="shared" si="1"/>
        <v>118006</v>
      </c>
      <c r="N47" s="20">
        <f t="shared" si="1"/>
        <v>235180835</v>
      </c>
      <c r="O47" s="10"/>
    </row>
    <row r="48" spans="1:16" s="15" customFormat="1" thickTop="1" x14ac:dyDescent="0.15">
      <c r="A48" s="12"/>
      <c r="B48" s="13"/>
      <c r="C48" s="14"/>
      <c r="D48" s="14"/>
      <c r="E48" s="12"/>
      <c r="F48" s="14"/>
      <c r="G48" s="14"/>
      <c r="H48" s="14"/>
      <c r="I48" s="14"/>
      <c r="J48" s="14"/>
      <c r="K48" s="13"/>
      <c r="L48" s="14"/>
      <c r="M48" s="14"/>
    </row>
    <row r="49" spans="1:18" s="12" customFormat="1" ht="12" x14ac:dyDescent="0.15">
      <c r="A49" s="12" t="s">
        <v>53</v>
      </c>
      <c r="B49" s="16"/>
      <c r="C49" s="14"/>
      <c r="D49" s="14"/>
      <c r="E49" s="16"/>
      <c r="F49" s="14"/>
      <c r="G49" s="14"/>
      <c r="H49" s="14"/>
      <c r="I49" s="14"/>
      <c r="J49" s="14"/>
      <c r="K49" s="13"/>
      <c r="L49" s="14"/>
      <c r="M49" s="14"/>
      <c r="O49" s="14"/>
      <c r="P49" s="14"/>
      <c r="Q49" s="14"/>
      <c r="R49" s="14"/>
    </row>
    <row r="52" spans="1:18" s="12" customFormat="1" x14ac:dyDescent="0.15">
      <c r="B52"/>
      <c r="C52" s="10"/>
      <c r="D52" s="14"/>
      <c r="E52" s="16"/>
      <c r="F52" s="14"/>
      <c r="G52" s="14"/>
      <c r="H52" s="14"/>
      <c r="I52" s="14"/>
      <c r="J52" s="14"/>
      <c r="K52" s="13"/>
      <c r="L52" s="14"/>
      <c r="M52" s="14"/>
      <c r="O52" s="14"/>
      <c r="P52" s="14"/>
      <c r="Q52" s="14"/>
      <c r="R52" s="14"/>
    </row>
    <row r="53" spans="1:18" s="12" customFormat="1" x14ac:dyDescent="0.15">
      <c r="B53"/>
      <c r="C53" s="10"/>
      <c r="D53" s="14"/>
      <c r="E53" s="16"/>
      <c r="F53" s="14"/>
      <c r="G53" s="14"/>
      <c r="H53" s="14"/>
      <c r="I53" s="14"/>
      <c r="J53" s="14"/>
      <c r="K53" s="13"/>
      <c r="L53" s="14"/>
      <c r="M53" s="14"/>
      <c r="O53" s="14"/>
      <c r="P53" s="14"/>
      <c r="Q53" s="14"/>
      <c r="R53" s="14"/>
    </row>
    <row r="54" spans="1:18" s="12" customFormat="1" x14ac:dyDescent="0.15">
      <c r="B54"/>
      <c r="C54" s="10"/>
      <c r="D54" s="14"/>
      <c r="E54" s="16"/>
      <c r="F54" s="14"/>
      <c r="G54" s="14"/>
      <c r="H54" s="14"/>
      <c r="I54" s="14"/>
      <c r="J54" s="14"/>
      <c r="K54" s="13"/>
      <c r="L54" s="14"/>
      <c r="M54" s="14"/>
      <c r="O54" s="14"/>
      <c r="P54" s="14"/>
      <c r="Q54" s="14"/>
      <c r="R54" s="14"/>
    </row>
  </sheetData>
  <mergeCells count="4">
    <mergeCell ref="A2:N2"/>
    <mergeCell ref="A3:N3"/>
    <mergeCell ref="A6:N6"/>
    <mergeCell ref="A7:N7"/>
  </mergeCells>
  <printOptions horizontalCentered="1"/>
  <pageMargins left="0.15748031496062992" right="0.15748031496062992" top="0.39370078740157483" bottom="0.31496062992125984" header="0.15748031496062992" footer="0.19685039370078741"/>
  <pageSetup scale="70" orientation="landscape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CONTA-07</dc:creator>
  <cp:lastModifiedBy>corporativo asesoria</cp:lastModifiedBy>
  <cp:lastPrinted>2019-10-07T20:28:22Z</cp:lastPrinted>
  <dcterms:created xsi:type="dcterms:W3CDTF">2019-03-08T16:09:37Z</dcterms:created>
  <dcterms:modified xsi:type="dcterms:W3CDTF">2021-06-16T17:55:06Z</dcterms:modified>
</cp:coreProperties>
</file>